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Q:\住宅評価\申請書ファイル\2023年度 申請書式\230401　5-1上位等級追加\"/>
    </mc:Choice>
  </mc:AlternateContent>
  <bookViews>
    <workbookView xWindow="0" yWindow="0" windowWidth="20490" windowHeight="8415" tabRatio="949"/>
  </bookViews>
  <sheets>
    <sheet name="設計申請第一面" sheetId="14" r:id="rId1"/>
    <sheet name="第二面" sheetId="35" r:id="rId2"/>
    <sheet name="第二面（2社以上） (1)" sheetId="22" r:id="rId3"/>
    <sheet name="第二面（2社以上） (2)" sheetId="26" r:id="rId4"/>
    <sheet name="第二面別表 (1)" sheetId="36" r:id="rId5"/>
    <sheet name="第二面別表 (2)" sheetId="37" r:id="rId6"/>
    <sheet name="第三面" sheetId="31" r:id="rId7"/>
    <sheet name="第四面" sheetId="32" r:id="rId8"/>
    <sheet name="第四面別表" sheetId="29" r:id="rId9"/>
    <sheet name="設計申請連絡先" sheetId="9" r:id="rId10"/>
    <sheet name="設計申請連絡先・別紙" sheetId="24" r:id="rId11"/>
    <sheet name="（注意）備考" sheetId="34" r:id="rId12"/>
  </sheets>
  <externalReferences>
    <externalReference r:id="rId13"/>
    <externalReference r:id="rId14"/>
  </externalReferences>
  <definedNames>
    <definedName name="_QT001" localSheetId="8">[1]QT001_物件概要データ!$A$3:$AE$180</definedName>
    <definedName name="_QT001">[2]QT001_物件概要データ!$A$3:$AE$180</definedName>
    <definedName name="_xlnm.Print_Area" localSheetId="11">'（注意）備考'!$A$1:$Q$63</definedName>
    <definedName name="_xlnm.Print_Area" localSheetId="0">設計申請第一面!$A$1:$P$55</definedName>
    <definedName name="_xlnm.Print_Area" localSheetId="9">設計申請連絡先!$A$1:$AF$54</definedName>
    <definedName name="_xlnm.Print_Area" localSheetId="10">設計申請連絡先・別紙!$A$1:$R$53</definedName>
    <definedName name="_xlnm.Print_Area" localSheetId="6">第三面!$A$1:$W$67</definedName>
    <definedName name="_xlnm.Print_Area" localSheetId="7">第四面!$A$1:$T$58</definedName>
    <definedName name="_xlnm.Print_Area" localSheetId="8">第四面別表!$A$1:$P$41</definedName>
    <definedName name="_xlnm.Print_Area" localSheetId="1">第二面!$A$1:$T$51</definedName>
    <definedName name="_xlnm.Print_Area" localSheetId="2">'第二面（2社以上） (1)'!$A$1:$X$52</definedName>
    <definedName name="_xlnm.Print_Area" localSheetId="3">'第二面（2社以上） (2)'!$A$1:$X$54</definedName>
    <definedName name="_xlnm.Print_Area" localSheetId="4">'第二面別表 (1)'!$A$1:$K$47</definedName>
    <definedName name="_xlnm.Print_Area" localSheetId="5">'第二面別表 (2)'!$A$1:$AE$57</definedName>
    <definedName name="_xlnm.Print_Titles" localSheetId="8">第四面別表!$2:$5</definedName>
    <definedName name="Q01住戸リスト" localSheetId="6">#REF!</definedName>
    <definedName name="Q01住戸リスト" localSheetId="7">#REF!</definedName>
    <definedName name="Q01住戸リスト" localSheetId="8">第四面別表!$A$6:$M$522</definedName>
    <definedName name="Q01住戸リスト" localSheetId="1">#REF!</definedName>
    <definedName name="Q01住戸リスト">#REF!</definedName>
  </definedNames>
  <calcPr calcId="162913"/>
</workbook>
</file>

<file path=xl/calcChain.xml><?xml version="1.0" encoding="utf-8"?>
<calcChain xmlns="http://schemas.openxmlformats.org/spreadsheetml/2006/main">
  <c r="P10" i="29" l="1"/>
  <c r="P11" i="29"/>
  <c r="P12" i="29"/>
  <c r="P13" i="29"/>
  <c r="P14" i="29"/>
  <c r="P15" i="29"/>
  <c r="P16" i="29"/>
  <c r="P17" i="29"/>
  <c r="P18" i="29"/>
  <c r="P19" i="29"/>
  <c r="P20" i="29"/>
  <c r="P21" i="29"/>
  <c r="P22" i="29"/>
  <c r="P23" i="29"/>
  <c r="P24" i="29"/>
  <c r="P25" i="29"/>
  <c r="P26" i="29"/>
  <c r="P27" i="29"/>
  <c r="P28" i="29"/>
  <c r="P29" i="29"/>
  <c r="P30" i="29"/>
  <c r="P31" i="29"/>
  <c r="P32" i="29"/>
  <c r="P33" i="29"/>
  <c r="P34" i="29"/>
  <c r="P35" i="29"/>
  <c r="P36" i="29"/>
  <c r="P37" i="29"/>
  <c r="P38" i="29"/>
  <c r="P39" i="29"/>
  <c r="P40" i="29"/>
  <c r="P41" i="29"/>
  <c r="P42" i="29"/>
  <c r="P43" i="29"/>
  <c r="P44" i="29"/>
  <c r="P45" i="29"/>
  <c r="P46" i="29"/>
  <c r="P47" i="29"/>
  <c r="P48" i="29"/>
  <c r="P49" i="29"/>
  <c r="P50" i="29"/>
  <c r="P51" i="29"/>
  <c r="P52" i="29"/>
  <c r="P53" i="29"/>
  <c r="P54" i="29"/>
  <c r="P55" i="29"/>
  <c r="P56" i="29"/>
  <c r="P57" i="29"/>
  <c r="P58" i="29"/>
  <c r="P59" i="29"/>
  <c r="P60" i="29"/>
  <c r="P61" i="29"/>
  <c r="P62" i="29"/>
  <c r="P63" i="29"/>
  <c r="P64" i="29"/>
  <c r="P65" i="29"/>
  <c r="P66" i="29"/>
  <c r="P67" i="29"/>
  <c r="P68" i="29"/>
  <c r="P69" i="29"/>
  <c r="P70" i="29"/>
  <c r="P71" i="29"/>
  <c r="P72" i="29"/>
  <c r="P73" i="29"/>
  <c r="P74" i="29"/>
  <c r="P75" i="29"/>
  <c r="P76" i="29"/>
  <c r="P77" i="29"/>
  <c r="P78" i="29"/>
  <c r="P79" i="29"/>
  <c r="P80" i="29"/>
  <c r="P81" i="29"/>
  <c r="P82" i="29"/>
  <c r="P83" i="29"/>
  <c r="P84" i="29"/>
  <c r="P85" i="29"/>
  <c r="P86" i="29"/>
  <c r="P87" i="29"/>
  <c r="P88" i="29"/>
  <c r="P89" i="29"/>
  <c r="P90" i="29"/>
  <c r="P91" i="29"/>
  <c r="P92" i="29"/>
  <c r="P93" i="29"/>
  <c r="P94" i="29"/>
  <c r="P95" i="29"/>
  <c r="P96" i="29"/>
  <c r="P97" i="29"/>
  <c r="P98" i="29"/>
  <c r="P99" i="29"/>
  <c r="P100" i="29"/>
  <c r="P101" i="29"/>
  <c r="P102" i="29"/>
  <c r="P103" i="29"/>
  <c r="P104" i="29"/>
  <c r="P105" i="29"/>
  <c r="P106" i="29"/>
  <c r="P107" i="29"/>
  <c r="P108" i="29"/>
  <c r="P109" i="29"/>
  <c r="P110" i="29"/>
  <c r="P111" i="29"/>
  <c r="P112" i="29"/>
  <c r="P113" i="29"/>
  <c r="P114" i="29"/>
  <c r="P115" i="29"/>
  <c r="P116" i="29"/>
  <c r="P117" i="29"/>
  <c r="P118" i="29"/>
  <c r="P119" i="29"/>
  <c r="P120" i="29"/>
  <c r="P121" i="29"/>
  <c r="P122" i="29"/>
  <c r="P123" i="29"/>
  <c r="P124" i="29"/>
  <c r="P125" i="29"/>
  <c r="P126" i="29"/>
  <c r="P127" i="29"/>
  <c r="P128" i="29"/>
  <c r="P129" i="29"/>
  <c r="P130" i="29"/>
  <c r="P131" i="29"/>
  <c r="P132" i="29"/>
  <c r="P133" i="29"/>
  <c r="P134" i="29"/>
  <c r="P135" i="29"/>
  <c r="P136" i="29"/>
  <c r="P137" i="29"/>
  <c r="P138" i="29"/>
  <c r="P139" i="29"/>
  <c r="P140" i="29"/>
  <c r="P141" i="29"/>
  <c r="P142" i="29"/>
  <c r="P143" i="29"/>
  <c r="P144" i="29"/>
  <c r="P145" i="29"/>
  <c r="P146" i="29"/>
  <c r="P147" i="29"/>
  <c r="P148" i="29"/>
  <c r="P149" i="29"/>
  <c r="P150" i="29"/>
  <c r="P151" i="29"/>
  <c r="P152" i="29"/>
  <c r="P153" i="29"/>
  <c r="P154" i="29"/>
  <c r="P155" i="29"/>
  <c r="P156" i="29"/>
  <c r="P157" i="29"/>
  <c r="P158" i="29"/>
  <c r="P159" i="29"/>
  <c r="P160" i="29"/>
  <c r="P161" i="29"/>
  <c r="P162" i="29"/>
  <c r="P163" i="29"/>
  <c r="P164" i="29"/>
  <c r="P165" i="29"/>
  <c r="P166" i="29"/>
  <c r="P167" i="29"/>
  <c r="P168" i="29"/>
  <c r="P169" i="29"/>
  <c r="P170" i="29"/>
  <c r="P171" i="29"/>
  <c r="P172" i="29"/>
  <c r="P173" i="29"/>
  <c r="P174" i="29"/>
  <c r="P175" i="29"/>
  <c r="P176" i="29"/>
  <c r="P177" i="29"/>
  <c r="P178" i="29"/>
  <c r="P179" i="29"/>
  <c r="P180" i="29"/>
  <c r="P181" i="29"/>
  <c r="P182" i="29"/>
  <c r="P183" i="29"/>
  <c r="P184" i="29"/>
  <c r="P185" i="29"/>
  <c r="P186" i="29"/>
  <c r="P187" i="29"/>
  <c r="P188" i="29"/>
  <c r="P189" i="29"/>
  <c r="P190" i="29"/>
  <c r="P191" i="29"/>
  <c r="P192" i="29"/>
  <c r="P193" i="29"/>
  <c r="P194" i="29"/>
  <c r="P195" i="29"/>
  <c r="P196" i="29"/>
  <c r="P197" i="29"/>
  <c r="P198" i="29"/>
  <c r="P199" i="29"/>
  <c r="P200" i="29"/>
  <c r="P201" i="29"/>
  <c r="P202" i="29"/>
  <c r="P203" i="29"/>
  <c r="P204" i="29"/>
  <c r="P205" i="29"/>
  <c r="P206" i="29"/>
  <c r="P207" i="29"/>
  <c r="P208" i="29"/>
  <c r="P209" i="29"/>
  <c r="P210" i="29"/>
  <c r="P211" i="29"/>
  <c r="P212" i="29"/>
  <c r="P213" i="29"/>
  <c r="P214" i="29"/>
  <c r="P215" i="29"/>
  <c r="P216" i="29"/>
  <c r="P217" i="29"/>
  <c r="P218" i="29"/>
  <c r="P219" i="29"/>
  <c r="P220" i="29"/>
  <c r="P221" i="29"/>
  <c r="P222" i="29"/>
  <c r="P223" i="29"/>
  <c r="P224" i="29"/>
  <c r="P225" i="29"/>
  <c r="P226" i="29"/>
  <c r="P227" i="29"/>
  <c r="P228" i="29"/>
  <c r="P229" i="29"/>
  <c r="P230" i="29"/>
  <c r="P231" i="29"/>
  <c r="P232" i="29"/>
  <c r="P233" i="29"/>
  <c r="P234" i="29"/>
  <c r="P235" i="29"/>
  <c r="P236" i="29"/>
  <c r="P237" i="29"/>
  <c r="P238" i="29"/>
  <c r="P239" i="29"/>
  <c r="P240" i="29"/>
  <c r="P241" i="29"/>
  <c r="P242" i="29"/>
  <c r="P243" i="29"/>
  <c r="P244" i="29"/>
  <c r="P245" i="29"/>
  <c r="P246" i="29"/>
  <c r="P247" i="29"/>
  <c r="P248" i="29"/>
  <c r="P249" i="29"/>
  <c r="P250" i="29"/>
  <c r="P251" i="29"/>
  <c r="P252" i="29"/>
  <c r="P253" i="29"/>
  <c r="P254" i="29"/>
  <c r="P255" i="29"/>
  <c r="P256" i="29"/>
  <c r="P257" i="29"/>
  <c r="P258" i="29"/>
  <c r="P259" i="29"/>
  <c r="P260" i="29"/>
  <c r="P261" i="29"/>
  <c r="P262" i="29"/>
  <c r="P263" i="29"/>
  <c r="P264" i="29"/>
  <c r="P265" i="29"/>
  <c r="P266" i="29"/>
  <c r="P267" i="29"/>
  <c r="P268" i="29"/>
  <c r="P269" i="29"/>
  <c r="P270" i="29"/>
  <c r="P271" i="29"/>
  <c r="P272" i="29"/>
  <c r="P273" i="29"/>
  <c r="P274" i="29"/>
  <c r="P275" i="29"/>
  <c r="P276" i="29"/>
  <c r="P277" i="29"/>
  <c r="P278" i="29"/>
  <c r="P279" i="29"/>
  <c r="P280" i="29"/>
  <c r="P281" i="29"/>
  <c r="P282" i="29"/>
  <c r="P283" i="29"/>
  <c r="P284" i="29"/>
  <c r="P285" i="29"/>
  <c r="P286" i="29"/>
  <c r="P287" i="29"/>
  <c r="P288" i="29"/>
  <c r="P289" i="29"/>
  <c r="P290" i="29"/>
  <c r="P291" i="29"/>
  <c r="P292" i="29"/>
  <c r="P293" i="29"/>
  <c r="P294" i="29"/>
  <c r="P295" i="29"/>
  <c r="P296" i="29"/>
  <c r="P297" i="29"/>
  <c r="P298" i="29"/>
  <c r="P299" i="29"/>
  <c r="P300" i="29"/>
  <c r="P301" i="29"/>
  <c r="P302" i="29"/>
  <c r="P303" i="29"/>
  <c r="P304" i="29"/>
  <c r="P305" i="29"/>
  <c r="P306" i="29"/>
  <c r="P307" i="29"/>
  <c r="P308" i="29"/>
  <c r="P309" i="29"/>
  <c r="P310" i="29"/>
  <c r="P311" i="29"/>
  <c r="P312" i="29"/>
  <c r="P313" i="29"/>
  <c r="P314" i="29"/>
  <c r="P315" i="29"/>
  <c r="P316" i="29"/>
  <c r="P317" i="29"/>
  <c r="P318" i="29"/>
  <c r="P319" i="29"/>
  <c r="P320" i="29"/>
  <c r="P321" i="29"/>
  <c r="P322" i="29"/>
  <c r="P323" i="29"/>
  <c r="P324" i="29"/>
  <c r="P325" i="29"/>
  <c r="P326" i="29"/>
  <c r="P327" i="29"/>
  <c r="P328" i="29"/>
  <c r="P329" i="29"/>
  <c r="P330" i="29"/>
  <c r="P331" i="29"/>
  <c r="P332" i="29"/>
  <c r="P333" i="29"/>
  <c r="P334" i="29"/>
  <c r="P335" i="29"/>
  <c r="P336" i="29"/>
  <c r="P337" i="29"/>
  <c r="P338" i="29"/>
  <c r="P339" i="29"/>
  <c r="P340" i="29"/>
  <c r="P341" i="29"/>
  <c r="P342" i="29"/>
  <c r="P343" i="29"/>
  <c r="P344" i="29"/>
  <c r="P345" i="29"/>
  <c r="P346" i="29"/>
  <c r="P347" i="29"/>
  <c r="P348" i="29"/>
  <c r="P349" i="29"/>
  <c r="P350" i="29"/>
  <c r="P351" i="29"/>
  <c r="P352" i="29"/>
  <c r="P353" i="29"/>
  <c r="P354" i="29"/>
  <c r="P355" i="29"/>
  <c r="P356" i="29"/>
  <c r="P357" i="29"/>
  <c r="P358" i="29"/>
  <c r="P359" i="29"/>
  <c r="P360" i="29"/>
  <c r="P361" i="29"/>
  <c r="P362" i="29"/>
  <c r="P363" i="29"/>
  <c r="P364" i="29"/>
  <c r="P365" i="29"/>
  <c r="P366" i="29"/>
  <c r="P367" i="29"/>
  <c r="P368" i="29"/>
  <c r="P369" i="29"/>
  <c r="P370" i="29"/>
  <c r="P371" i="29"/>
  <c r="P372" i="29"/>
  <c r="P373" i="29"/>
  <c r="P374" i="29"/>
  <c r="P375" i="29"/>
  <c r="P376" i="29"/>
  <c r="P377" i="29"/>
  <c r="P378" i="29"/>
  <c r="P379" i="29"/>
  <c r="P380" i="29"/>
  <c r="P381" i="29"/>
  <c r="P382" i="29"/>
  <c r="P383" i="29"/>
  <c r="P384" i="29"/>
  <c r="P385" i="29"/>
  <c r="P386" i="29"/>
  <c r="P387" i="29"/>
  <c r="P388" i="29"/>
  <c r="P389" i="29"/>
  <c r="P390" i="29"/>
  <c r="P391" i="29"/>
  <c r="P392" i="29"/>
  <c r="P393" i="29"/>
  <c r="P394" i="29"/>
  <c r="P395" i="29"/>
  <c r="P396" i="29"/>
  <c r="P397" i="29"/>
  <c r="P398" i="29"/>
  <c r="P399" i="29"/>
  <c r="P400" i="29"/>
  <c r="P401" i="29"/>
  <c r="P402" i="29"/>
  <c r="P403" i="29"/>
  <c r="P404" i="29"/>
  <c r="P405" i="29"/>
  <c r="P406" i="29"/>
  <c r="P407" i="29"/>
  <c r="P408" i="29"/>
  <c r="P409" i="29"/>
  <c r="P410" i="29"/>
  <c r="P411" i="29"/>
  <c r="P412" i="29"/>
  <c r="P413" i="29"/>
  <c r="P414" i="29"/>
  <c r="P415" i="29"/>
  <c r="P416" i="29"/>
  <c r="P417" i="29"/>
  <c r="P418" i="29"/>
  <c r="P419" i="29"/>
  <c r="P420" i="29"/>
  <c r="P421" i="29"/>
  <c r="P422" i="29"/>
  <c r="P423" i="29"/>
  <c r="P424" i="29"/>
  <c r="P425" i="29"/>
  <c r="P426" i="29"/>
  <c r="P427" i="29"/>
  <c r="P428" i="29"/>
  <c r="P429" i="29"/>
  <c r="P430" i="29"/>
  <c r="P431" i="29"/>
  <c r="P432" i="29"/>
  <c r="P433" i="29"/>
  <c r="P434" i="29"/>
  <c r="P435" i="29"/>
  <c r="P436" i="29"/>
  <c r="P437" i="29"/>
  <c r="P438" i="29"/>
  <c r="P439" i="29"/>
  <c r="P440" i="29"/>
  <c r="P441" i="29"/>
  <c r="P442" i="29"/>
  <c r="P443" i="29"/>
  <c r="P444" i="29"/>
  <c r="P445" i="29"/>
  <c r="P446" i="29"/>
  <c r="P447" i="29"/>
  <c r="P448" i="29"/>
  <c r="P449" i="29"/>
  <c r="P450" i="29"/>
  <c r="P451" i="29"/>
  <c r="P452" i="29"/>
  <c r="P453" i="29"/>
  <c r="P454" i="29"/>
  <c r="P455" i="29"/>
  <c r="P456" i="29"/>
  <c r="P457" i="29"/>
  <c r="P458" i="29"/>
  <c r="P459" i="29"/>
  <c r="P460" i="29"/>
  <c r="P461" i="29"/>
  <c r="P462" i="29"/>
  <c r="P463" i="29"/>
  <c r="P464" i="29"/>
  <c r="P465" i="29"/>
  <c r="P466" i="29"/>
  <c r="P467" i="29"/>
  <c r="P468" i="29"/>
  <c r="P469" i="29"/>
  <c r="P470" i="29"/>
  <c r="P471" i="29"/>
  <c r="P472" i="29"/>
  <c r="P473" i="29"/>
  <c r="P474" i="29"/>
  <c r="P475" i="29"/>
  <c r="P476" i="29"/>
  <c r="P477" i="29"/>
  <c r="P478" i="29"/>
  <c r="P479" i="29"/>
  <c r="P480" i="29"/>
  <c r="P481" i="29"/>
  <c r="P482" i="29"/>
  <c r="P483" i="29"/>
  <c r="P484" i="29"/>
  <c r="P485" i="29"/>
  <c r="P486" i="29"/>
  <c r="P487" i="29"/>
  <c r="P488" i="29"/>
  <c r="P489" i="29"/>
  <c r="P490" i="29"/>
  <c r="P491" i="29"/>
  <c r="P492" i="29"/>
  <c r="P493" i="29"/>
  <c r="P494" i="29"/>
  <c r="P495" i="29"/>
  <c r="P496" i="29"/>
  <c r="P497" i="29"/>
  <c r="P498" i="29"/>
  <c r="P499" i="29"/>
  <c r="P500" i="29"/>
  <c r="P501" i="29"/>
  <c r="P502" i="29"/>
  <c r="P503" i="29"/>
  <c r="P504" i="29"/>
  <c r="P505" i="29"/>
  <c r="P506" i="29"/>
  <c r="P507" i="29"/>
  <c r="P508" i="29"/>
  <c r="P509" i="29"/>
  <c r="P510" i="29"/>
  <c r="P511" i="29"/>
  <c r="P512" i="29"/>
  <c r="P513" i="29"/>
  <c r="P514" i="29"/>
  <c r="P515" i="29"/>
  <c r="P516" i="29"/>
  <c r="P517" i="29"/>
  <c r="P518" i="29"/>
  <c r="P519" i="29"/>
  <c r="P520" i="29"/>
  <c r="P521" i="29"/>
  <c r="P522" i="29"/>
  <c r="N7" i="29" l="1"/>
  <c r="P7" i="29" s="1"/>
  <c r="N8" i="29"/>
  <c r="P8" i="29" s="1"/>
  <c r="N9" i="29"/>
  <c r="P9" i="29" s="1"/>
  <c r="N10" i="29"/>
  <c r="N11" i="29"/>
  <c r="N12" i="29"/>
  <c r="N13" i="29"/>
  <c r="N14" i="29"/>
  <c r="N15" i="29"/>
  <c r="N16" i="29"/>
  <c r="N17" i="29"/>
  <c r="N18" i="29"/>
  <c r="N19" i="29"/>
  <c r="N20" i="29"/>
  <c r="N21" i="29"/>
  <c r="N22" i="29"/>
  <c r="N23" i="29"/>
  <c r="N24" i="29"/>
  <c r="N25" i="29"/>
  <c r="N26" i="29"/>
  <c r="N27" i="29"/>
  <c r="N28" i="29"/>
  <c r="N29" i="29"/>
  <c r="N30" i="29"/>
  <c r="N31" i="29"/>
  <c r="N32" i="29"/>
  <c r="N33" i="29"/>
  <c r="N34" i="29"/>
  <c r="N35" i="29"/>
  <c r="N36" i="29"/>
  <c r="N37" i="29"/>
  <c r="N38" i="29"/>
  <c r="N39" i="29"/>
  <c r="N40" i="29"/>
  <c r="N41" i="29"/>
  <c r="N42" i="29"/>
  <c r="N43" i="29"/>
  <c r="N44" i="29"/>
  <c r="N45" i="29"/>
  <c r="N46" i="29"/>
  <c r="N47" i="29"/>
  <c r="N48" i="29"/>
  <c r="N49" i="29"/>
  <c r="N50" i="29"/>
  <c r="N51" i="29"/>
  <c r="N52" i="29"/>
  <c r="N53" i="29"/>
  <c r="N54" i="29"/>
  <c r="N55" i="29"/>
  <c r="N56" i="29"/>
  <c r="N57" i="29"/>
  <c r="N58" i="29"/>
  <c r="N59" i="29"/>
  <c r="N60" i="29"/>
  <c r="N61" i="29"/>
  <c r="N62" i="29"/>
  <c r="N63" i="29"/>
  <c r="N64" i="29"/>
  <c r="N65" i="29"/>
  <c r="N66" i="29"/>
  <c r="N67" i="29"/>
  <c r="N68" i="29"/>
  <c r="N69" i="29"/>
  <c r="N70" i="29"/>
  <c r="N71" i="29"/>
  <c r="N72" i="29"/>
  <c r="N73" i="29"/>
  <c r="N74" i="29"/>
  <c r="N75" i="29"/>
  <c r="N76" i="29"/>
  <c r="N77" i="29"/>
  <c r="N78" i="29"/>
  <c r="N79" i="29"/>
  <c r="N80" i="29"/>
  <c r="N81" i="29"/>
  <c r="N82" i="29"/>
  <c r="N83" i="29"/>
  <c r="N84" i="29"/>
  <c r="N85" i="29"/>
  <c r="N86" i="29"/>
  <c r="N87" i="29"/>
  <c r="N88" i="29"/>
  <c r="N89" i="29"/>
  <c r="N90" i="29"/>
  <c r="N91" i="29"/>
  <c r="N92" i="29"/>
  <c r="N93" i="29"/>
  <c r="N94" i="29"/>
  <c r="N95" i="29"/>
  <c r="N96" i="29"/>
  <c r="N97" i="29"/>
  <c r="N98" i="29"/>
  <c r="N99" i="29"/>
  <c r="N100" i="29"/>
  <c r="N101" i="29"/>
  <c r="N102" i="29"/>
  <c r="N103" i="29"/>
  <c r="N104" i="29"/>
  <c r="N105" i="29"/>
  <c r="N106" i="29"/>
  <c r="N107" i="29"/>
  <c r="N108" i="29"/>
  <c r="N109" i="29"/>
  <c r="N110" i="29"/>
  <c r="N111" i="29"/>
  <c r="N112" i="29"/>
  <c r="N113" i="29"/>
  <c r="N114" i="29"/>
  <c r="N115" i="29"/>
  <c r="N116" i="29"/>
  <c r="N117" i="29"/>
  <c r="N118" i="29"/>
  <c r="N119" i="29"/>
  <c r="N120" i="29"/>
  <c r="N121" i="29"/>
  <c r="N122" i="29"/>
  <c r="N123" i="29"/>
  <c r="N124" i="29"/>
  <c r="N125" i="29"/>
  <c r="N126" i="29"/>
  <c r="N127" i="29"/>
  <c r="N128" i="29"/>
  <c r="N129" i="29"/>
  <c r="N130" i="29"/>
  <c r="N131" i="29"/>
  <c r="N132" i="29"/>
  <c r="N133" i="29"/>
  <c r="N134" i="29"/>
  <c r="N135" i="29"/>
  <c r="N136" i="29"/>
  <c r="N137" i="29"/>
  <c r="N138" i="29"/>
  <c r="N139" i="29"/>
  <c r="N140" i="29"/>
  <c r="N141" i="29"/>
  <c r="N142" i="29"/>
  <c r="N143" i="29"/>
  <c r="N144" i="29"/>
  <c r="N145" i="29"/>
  <c r="N146" i="29"/>
  <c r="N147" i="29"/>
  <c r="N148" i="29"/>
  <c r="N149" i="29"/>
  <c r="N150" i="29"/>
  <c r="N151" i="29"/>
  <c r="N152" i="29"/>
  <c r="N153" i="29"/>
  <c r="N154" i="29"/>
  <c r="N155" i="29"/>
  <c r="N156" i="29"/>
  <c r="N157" i="29"/>
  <c r="N158" i="29"/>
  <c r="N159" i="29"/>
  <c r="N160" i="29"/>
  <c r="N161" i="29"/>
  <c r="N162" i="29"/>
  <c r="N163" i="29"/>
  <c r="N164" i="29"/>
  <c r="N165" i="29"/>
  <c r="N166" i="29"/>
  <c r="N167" i="29"/>
  <c r="N168" i="29"/>
  <c r="N169" i="29"/>
  <c r="N170" i="29"/>
  <c r="N171" i="29"/>
  <c r="N172" i="29"/>
  <c r="N173" i="29"/>
  <c r="N174" i="29"/>
  <c r="N175" i="29"/>
  <c r="N176" i="29"/>
  <c r="N177" i="29"/>
  <c r="N178" i="29"/>
  <c r="N179" i="29"/>
  <c r="N180" i="29"/>
  <c r="N181" i="29"/>
  <c r="N182" i="29"/>
  <c r="N183" i="29"/>
  <c r="N184" i="29"/>
  <c r="N185" i="29"/>
  <c r="N186" i="29"/>
  <c r="N187" i="29"/>
  <c r="N188" i="29"/>
  <c r="N189" i="29"/>
  <c r="N190" i="29"/>
  <c r="N191" i="29"/>
  <c r="N192" i="29"/>
  <c r="N193" i="29"/>
  <c r="N194" i="29"/>
  <c r="N195" i="29"/>
  <c r="N196" i="29"/>
  <c r="N197" i="29"/>
  <c r="N198" i="29"/>
  <c r="N199" i="29"/>
  <c r="N200" i="29"/>
  <c r="N201" i="29"/>
  <c r="N202" i="29"/>
  <c r="N203" i="29"/>
  <c r="N204" i="29"/>
  <c r="N205" i="29"/>
  <c r="N206" i="29"/>
  <c r="N207" i="29"/>
  <c r="N208" i="29"/>
  <c r="N209" i="29"/>
  <c r="N210" i="29"/>
  <c r="N211" i="29"/>
  <c r="N212" i="29"/>
  <c r="N213" i="29"/>
  <c r="N214" i="29"/>
  <c r="N215" i="29"/>
  <c r="N216" i="29"/>
  <c r="N217" i="29"/>
  <c r="N218" i="29"/>
  <c r="N219" i="29"/>
  <c r="N220" i="29"/>
  <c r="N221" i="29"/>
  <c r="N222" i="29"/>
  <c r="N223" i="29"/>
  <c r="N224" i="29"/>
  <c r="N225" i="29"/>
  <c r="N226" i="29"/>
  <c r="N227" i="29"/>
  <c r="N228" i="29"/>
  <c r="N229" i="29"/>
  <c r="N230" i="29"/>
  <c r="N231" i="29"/>
  <c r="N232" i="29"/>
  <c r="N233" i="29"/>
  <c r="N234" i="29"/>
  <c r="N235" i="29"/>
  <c r="N236" i="29"/>
  <c r="N237" i="29"/>
  <c r="N238" i="29"/>
  <c r="N239" i="29"/>
  <c r="N240" i="29"/>
  <c r="N241" i="29"/>
  <c r="N242" i="29"/>
  <c r="N243" i="29"/>
  <c r="N244" i="29"/>
  <c r="N245" i="29"/>
  <c r="N246" i="29"/>
  <c r="N247" i="29"/>
  <c r="N248" i="29"/>
  <c r="N249" i="29"/>
  <c r="N250" i="29"/>
  <c r="N251" i="29"/>
  <c r="N252" i="29"/>
  <c r="N253" i="29"/>
  <c r="N254" i="29"/>
  <c r="N255" i="29"/>
  <c r="N256" i="29"/>
  <c r="N257" i="29"/>
  <c r="N258" i="29"/>
  <c r="N259" i="29"/>
  <c r="N260" i="29"/>
  <c r="N261" i="29"/>
  <c r="N262" i="29"/>
  <c r="N263" i="29"/>
  <c r="N264" i="29"/>
  <c r="N265" i="29"/>
  <c r="N266" i="29"/>
  <c r="N267" i="29"/>
  <c r="N268" i="29"/>
  <c r="N269" i="29"/>
  <c r="N270" i="29"/>
  <c r="N271" i="29"/>
  <c r="N272" i="29"/>
  <c r="N273" i="29"/>
  <c r="N274" i="29"/>
  <c r="N275" i="29"/>
  <c r="N276" i="29"/>
  <c r="N277" i="29"/>
  <c r="N278" i="29"/>
  <c r="N279" i="29"/>
  <c r="N280" i="29"/>
  <c r="N281" i="29"/>
  <c r="N282" i="29"/>
  <c r="N283" i="29"/>
  <c r="N284" i="29"/>
  <c r="N285" i="29"/>
  <c r="N286" i="29"/>
  <c r="N287" i="29"/>
  <c r="N288" i="29"/>
  <c r="N289" i="29"/>
  <c r="N290" i="29"/>
  <c r="N291" i="29"/>
  <c r="N292" i="29"/>
  <c r="N293" i="29"/>
  <c r="N294" i="29"/>
  <c r="N295" i="29"/>
  <c r="N296" i="29"/>
  <c r="N297" i="29"/>
  <c r="N298" i="29"/>
  <c r="N299" i="29"/>
  <c r="N300" i="29"/>
  <c r="N301" i="29"/>
  <c r="N302" i="29"/>
  <c r="N303" i="29"/>
  <c r="N304" i="29"/>
  <c r="N305" i="29"/>
  <c r="N306" i="29"/>
  <c r="N307" i="29"/>
  <c r="N308" i="29"/>
  <c r="N309" i="29"/>
  <c r="N310" i="29"/>
  <c r="N311" i="29"/>
  <c r="N312" i="29"/>
  <c r="N313" i="29"/>
  <c r="N314" i="29"/>
  <c r="N315" i="29"/>
  <c r="N316" i="29"/>
  <c r="N317" i="29"/>
  <c r="N318" i="29"/>
  <c r="N319" i="29"/>
  <c r="N320" i="29"/>
  <c r="N321" i="29"/>
  <c r="N322" i="29"/>
  <c r="N323" i="29"/>
  <c r="N324" i="29"/>
  <c r="N325" i="29"/>
  <c r="N326" i="29"/>
  <c r="N327" i="29"/>
  <c r="N328" i="29"/>
  <c r="N329" i="29"/>
  <c r="N330" i="29"/>
  <c r="N331" i="29"/>
  <c r="N332" i="29"/>
  <c r="N333" i="29"/>
  <c r="N334" i="29"/>
  <c r="N335" i="29"/>
  <c r="N336" i="29"/>
  <c r="N337" i="29"/>
  <c r="N338" i="29"/>
  <c r="N339" i="29"/>
  <c r="N340" i="29"/>
  <c r="N341" i="29"/>
  <c r="N342" i="29"/>
  <c r="N343" i="29"/>
  <c r="N344" i="29"/>
  <c r="N345" i="29"/>
  <c r="N346" i="29"/>
  <c r="N347" i="29"/>
  <c r="N348" i="29"/>
  <c r="N349" i="29"/>
  <c r="N350" i="29"/>
  <c r="N351" i="29"/>
  <c r="N352" i="29"/>
  <c r="N353" i="29"/>
  <c r="N354" i="29"/>
  <c r="N355" i="29"/>
  <c r="N356" i="29"/>
  <c r="N357" i="29"/>
  <c r="N358" i="29"/>
  <c r="N359" i="29"/>
  <c r="N360" i="29"/>
  <c r="N361" i="29"/>
  <c r="N362" i="29"/>
  <c r="N363" i="29"/>
  <c r="N364" i="29"/>
  <c r="N365" i="29"/>
  <c r="N366" i="29"/>
  <c r="N367" i="29"/>
  <c r="N368" i="29"/>
  <c r="N369" i="29"/>
  <c r="N370" i="29"/>
  <c r="N371" i="29"/>
  <c r="N372" i="29"/>
  <c r="N373" i="29"/>
  <c r="N374" i="29"/>
  <c r="N375" i="29"/>
  <c r="N376" i="29"/>
  <c r="N377" i="29"/>
  <c r="N378" i="29"/>
  <c r="N379" i="29"/>
  <c r="N380" i="29"/>
  <c r="N381" i="29"/>
  <c r="N382" i="29"/>
  <c r="N383" i="29"/>
  <c r="N384" i="29"/>
  <c r="N385" i="29"/>
  <c r="N386" i="29"/>
  <c r="N387" i="29"/>
  <c r="N388" i="29"/>
  <c r="N389" i="29"/>
  <c r="N390" i="29"/>
  <c r="N391" i="29"/>
  <c r="N392" i="29"/>
  <c r="N393" i="29"/>
  <c r="N394" i="29"/>
  <c r="N395" i="29"/>
  <c r="N396" i="29"/>
  <c r="N397" i="29"/>
  <c r="N398" i="29"/>
  <c r="N399" i="29"/>
  <c r="N400" i="29"/>
  <c r="N401" i="29"/>
  <c r="N402" i="29"/>
  <c r="N403" i="29"/>
  <c r="N404" i="29"/>
  <c r="N405" i="29"/>
  <c r="N406" i="29"/>
  <c r="N407" i="29"/>
  <c r="N408" i="29"/>
  <c r="N409" i="29"/>
  <c r="N410" i="29"/>
  <c r="N411" i="29"/>
  <c r="N412" i="29"/>
  <c r="N413" i="29"/>
  <c r="N414" i="29"/>
  <c r="N415" i="29"/>
  <c r="N416" i="29"/>
  <c r="N417" i="29"/>
  <c r="N418" i="29"/>
  <c r="N419" i="29"/>
  <c r="N420" i="29"/>
  <c r="N421" i="29"/>
  <c r="N422" i="29"/>
  <c r="N423" i="29"/>
  <c r="N424" i="29"/>
  <c r="N425" i="29"/>
  <c r="N426" i="29"/>
  <c r="N427" i="29"/>
  <c r="N428" i="29"/>
  <c r="N429" i="29"/>
  <c r="N430" i="29"/>
  <c r="N431" i="29"/>
  <c r="N432" i="29"/>
  <c r="N433" i="29"/>
  <c r="N434" i="29"/>
  <c r="N435" i="29"/>
  <c r="N436" i="29"/>
  <c r="N437" i="29"/>
  <c r="N438" i="29"/>
  <c r="N439" i="29"/>
  <c r="N440" i="29"/>
  <c r="N441" i="29"/>
  <c r="N442" i="29"/>
  <c r="N443" i="29"/>
  <c r="N444" i="29"/>
  <c r="N445" i="29"/>
  <c r="N446" i="29"/>
  <c r="N447" i="29"/>
  <c r="N448" i="29"/>
  <c r="N449" i="29"/>
  <c r="N450" i="29"/>
  <c r="N451" i="29"/>
  <c r="N452" i="29"/>
  <c r="N453" i="29"/>
  <c r="N454" i="29"/>
  <c r="N455" i="29"/>
  <c r="N456" i="29"/>
  <c r="N457" i="29"/>
  <c r="N458" i="29"/>
  <c r="N459" i="29"/>
  <c r="N460" i="29"/>
  <c r="N461" i="29"/>
  <c r="N462" i="29"/>
  <c r="N463" i="29"/>
  <c r="N464" i="29"/>
  <c r="N465" i="29"/>
  <c r="N466" i="29"/>
  <c r="N467" i="29"/>
  <c r="N468" i="29"/>
  <c r="N469" i="29"/>
  <c r="N470" i="29"/>
  <c r="N471" i="29"/>
  <c r="N472" i="29"/>
  <c r="N473" i="29"/>
  <c r="N474" i="29"/>
  <c r="N475" i="29"/>
  <c r="N476" i="29"/>
  <c r="N477" i="29"/>
  <c r="N478" i="29"/>
  <c r="N479" i="29"/>
  <c r="N480" i="29"/>
  <c r="N481" i="29"/>
  <c r="N482" i="29"/>
  <c r="N483" i="29"/>
  <c r="N484" i="29"/>
  <c r="N485" i="29"/>
  <c r="N486" i="29"/>
  <c r="N487" i="29"/>
  <c r="N488" i="29"/>
  <c r="N489" i="29"/>
  <c r="N490" i="29"/>
  <c r="N491" i="29"/>
  <c r="N492" i="29"/>
  <c r="N493" i="29"/>
  <c r="N494" i="29"/>
  <c r="N495" i="29"/>
  <c r="N496" i="29"/>
  <c r="N497" i="29"/>
  <c r="N498" i="29"/>
  <c r="N499" i="29"/>
  <c r="N500" i="29"/>
  <c r="N501" i="29"/>
  <c r="N502" i="29"/>
  <c r="N503" i="29"/>
  <c r="N504" i="29"/>
  <c r="N505" i="29"/>
  <c r="N506" i="29"/>
  <c r="N507" i="29"/>
  <c r="N508" i="29"/>
  <c r="N509" i="29"/>
  <c r="N510" i="29"/>
  <c r="N511" i="29"/>
  <c r="N512" i="29"/>
  <c r="N513" i="29"/>
  <c r="N514" i="29"/>
  <c r="N515" i="29"/>
  <c r="N516" i="29"/>
  <c r="N517" i="29"/>
  <c r="N518" i="29"/>
  <c r="N519" i="29"/>
  <c r="N520" i="29"/>
  <c r="N521" i="29"/>
  <c r="N522" i="29"/>
  <c r="N6" i="29"/>
  <c r="P6" i="29" s="1"/>
  <c r="E6" i="29" l="1"/>
  <c r="R49" i="31" l="1"/>
  <c r="J7" i="9" l="1"/>
  <c r="E522" i="29"/>
  <c r="E521" i="29"/>
  <c r="E520" i="29"/>
  <c r="E519" i="29"/>
  <c r="E518" i="29"/>
  <c r="E517" i="29"/>
  <c r="E516" i="29"/>
  <c r="E515" i="29"/>
  <c r="E514" i="29"/>
  <c r="E513" i="29"/>
  <c r="E512" i="29"/>
  <c r="E511" i="29"/>
  <c r="E510" i="29"/>
  <c r="E509" i="29"/>
  <c r="E508" i="29"/>
  <c r="E507" i="29"/>
  <c r="E506" i="29"/>
  <c r="E505" i="29"/>
  <c r="E504" i="29"/>
  <c r="E503" i="29"/>
  <c r="E502" i="29"/>
  <c r="E501" i="29"/>
  <c r="E500" i="29"/>
  <c r="E499" i="29"/>
  <c r="E498" i="29"/>
  <c r="E497" i="29"/>
  <c r="E496" i="29"/>
  <c r="E495" i="29"/>
  <c r="E494" i="29"/>
  <c r="E493" i="29"/>
  <c r="E492" i="29"/>
  <c r="E491" i="29"/>
  <c r="E490" i="29"/>
  <c r="E489" i="29"/>
  <c r="E488" i="29"/>
  <c r="E487" i="29"/>
  <c r="E486" i="29"/>
  <c r="E485" i="29"/>
  <c r="E484" i="29"/>
  <c r="E483" i="29"/>
  <c r="E482" i="29"/>
  <c r="E481" i="29"/>
  <c r="E480" i="29"/>
  <c r="E479" i="29"/>
  <c r="E478" i="29"/>
  <c r="E477" i="29"/>
  <c r="E476" i="29"/>
  <c r="E475" i="29"/>
  <c r="E474" i="29"/>
  <c r="E473" i="29"/>
  <c r="E472" i="29"/>
  <c r="E471" i="29"/>
  <c r="E470" i="29"/>
  <c r="E469" i="29"/>
  <c r="E468" i="29"/>
  <c r="E467" i="29"/>
  <c r="E466" i="29"/>
  <c r="E465" i="29"/>
  <c r="E464" i="29"/>
  <c r="E463" i="29"/>
  <c r="E462" i="29"/>
  <c r="E461" i="29"/>
  <c r="E460" i="29"/>
  <c r="E459" i="29"/>
  <c r="E458" i="29"/>
  <c r="E457" i="29"/>
  <c r="E456" i="29"/>
  <c r="E455" i="29"/>
  <c r="E454" i="29"/>
  <c r="E453" i="29"/>
  <c r="E452" i="29"/>
  <c r="E451" i="29"/>
  <c r="E450" i="29"/>
  <c r="E449" i="29"/>
  <c r="E448" i="29"/>
  <c r="E447" i="29"/>
  <c r="E446" i="29"/>
  <c r="E445" i="29"/>
  <c r="E444" i="29"/>
  <c r="E443" i="29"/>
  <c r="E442" i="29"/>
  <c r="E441" i="29"/>
  <c r="E440" i="29"/>
  <c r="E439" i="29"/>
  <c r="E438" i="29"/>
  <c r="E437" i="29"/>
  <c r="E436" i="29"/>
  <c r="E435" i="29"/>
  <c r="E434" i="29"/>
  <c r="E433" i="29"/>
  <c r="E432" i="29"/>
  <c r="E431" i="29"/>
  <c r="E430" i="29"/>
  <c r="E429" i="29"/>
  <c r="E428" i="29"/>
  <c r="E427" i="29"/>
  <c r="E426" i="29"/>
  <c r="E425" i="29"/>
  <c r="E424" i="29"/>
  <c r="E423" i="29"/>
  <c r="E422" i="29"/>
  <c r="E421" i="29"/>
  <c r="E420" i="29"/>
  <c r="E419" i="29"/>
  <c r="E418" i="29"/>
  <c r="E417" i="29"/>
  <c r="E416" i="29"/>
  <c r="E415" i="29"/>
  <c r="E414" i="29"/>
  <c r="E413" i="29"/>
  <c r="E412" i="29"/>
  <c r="E411" i="29"/>
  <c r="E410" i="29"/>
  <c r="E409" i="29"/>
  <c r="E408" i="29"/>
  <c r="E407" i="29"/>
  <c r="E406" i="29"/>
  <c r="E405" i="29"/>
  <c r="E404" i="29"/>
  <c r="E403" i="29"/>
  <c r="E402" i="29"/>
  <c r="E401" i="29"/>
  <c r="E400" i="29"/>
  <c r="E399" i="29"/>
  <c r="E398" i="29"/>
  <c r="E397" i="29"/>
  <c r="E396" i="29"/>
  <c r="E395" i="29"/>
  <c r="E394" i="29"/>
  <c r="E393" i="29"/>
  <c r="E392" i="29"/>
  <c r="E391" i="29"/>
  <c r="E390" i="29"/>
  <c r="E389" i="29"/>
  <c r="E388" i="29"/>
  <c r="E387" i="29"/>
  <c r="E386" i="29"/>
  <c r="E385" i="29"/>
  <c r="E384" i="29"/>
  <c r="E383" i="29"/>
  <c r="E382" i="29"/>
  <c r="E381" i="29"/>
  <c r="E380" i="29"/>
  <c r="E379" i="29"/>
  <c r="E378" i="29"/>
  <c r="E377" i="29"/>
  <c r="E376" i="29"/>
  <c r="E375" i="29"/>
  <c r="E374" i="29"/>
  <c r="E373" i="29"/>
  <c r="E372" i="29"/>
  <c r="E371" i="29"/>
  <c r="E370" i="29"/>
  <c r="E369" i="29"/>
  <c r="E368" i="29"/>
  <c r="E367" i="29"/>
  <c r="E366" i="29"/>
  <c r="E365" i="29"/>
  <c r="E364" i="29"/>
  <c r="E363" i="29"/>
  <c r="E362" i="29"/>
  <c r="E361" i="29"/>
  <c r="E360" i="29"/>
  <c r="E359" i="29"/>
  <c r="E358" i="29"/>
  <c r="E357" i="29"/>
  <c r="E356" i="29"/>
  <c r="E355" i="29"/>
  <c r="E354" i="29"/>
  <c r="E353" i="29"/>
  <c r="E352" i="29"/>
  <c r="E351" i="29"/>
  <c r="E350" i="29"/>
  <c r="E349" i="29"/>
  <c r="E348" i="29"/>
  <c r="E347" i="29"/>
  <c r="E346" i="29"/>
  <c r="E345" i="29"/>
  <c r="E344" i="29"/>
  <c r="E343" i="29"/>
  <c r="E342" i="29"/>
  <c r="E341" i="29"/>
  <c r="E340" i="29"/>
  <c r="E339" i="29"/>
  <c r="E338" i="29"/>
  <c r="E337" i="29"/>
  <c r="E336" i="29"/>
  <c r="E335" i="29"/>
  <c r="E334" i="29"/>
  <c r="E333" i="29"/>
  <c r="E332" i="29"/>
  <c r="E331" i="29"/>
  <c r="E330" i="29"/>
  <c r="E329" i="29"/>
  <c r="E328" i="29"/>
  <c r="E327" i="29"/>
  <c r="E326" i="29"/>
  <c r="E325" i="29"/>
  <c r="E324" i="29"/>
  <c r="E323" i="29"/>
  <c r="E322" i="29"/>
  <c r="E321" i="29"/>
  <c r="E320" i="29"/>
  <c r="E319" i="29"/>
  <c r="E318" i="29"/>
  <c r="E317" i="29"/>
  <c r="E316" i="29"/>
  <c r="E315" i="29"/>
  <c r="E314" i="29"/>
  <c r="E313" i="29"/>
  <c r="E312" i="29"/>
  <c r="E311" i="29"/>
  <c r="E310" i="29"/>
  <c r="E309" i="29"/>
  <c r="E308" i="29"/>
  <c r="E307" i="29"/>
  <c r="E306" i="29"/>
  <c r="E305" i="29"/>
  <c r="E304" i="29"/>
  <c r="E303" i="29"/>
  <c r="E302" i="29"/>
  <c r="E301" i="29"/>
  <c r="E300" i="29"/>
  <c r="E299" i="29"/>
  <c r="E298" i="29"/>
  <c r="E297" i="29"/>
  <c r="E296" i="29"/>
  <c r="E295" i="29"/>
  <c r="E294" i="29"/>
  <c r="E293" i="29"/>
  <c r="E292" i="29"/>
  <c r="E291" i="29"/>
  <c r="E290" i="29"/>
  <c r="E289" i="29"/>
  <c r="E288" i="29"/>
  <c r="E287" i="29"/>
  <c r="E286" i="29"/>
  <c r="E285" i="29"/>
  <c r="E284" i="29"/>
  <c r="E283" i="29"/>
  <c r="E282" i="29"/>
  <c r="E281" i="29"/>
  <c r="E280" i="29"/>
  <c r="E279" i="29"/>
  <c r="E278" i="29"/>
  <c r="E277" i="29"/>
  <c r="E276" i="29"/>
  <c r="E275" i="29"/>
  <c r="E274" i="29"/>
  <c r="E273" i="29"/>
  <c r="E272" i="29"/>
  <c r="E271" i="29"/>
  <c r="E270" i="29"/>
  <c r="E269" i="29"/>
  <c r="E268" i="29"/>
  <c r="E267" i="29"/>
  <c r="E266" i="29"/>
  <c r="E265" i="29"/>
  <c r="E264" i="29"/>
  <c r="E263" i="29"/>
  <c r="E262" i="29"/>
  <c r="E261" i="29"/>
  <c r="E260" i="29"/>
  <c r="E259" i="29"/>
  <c r="E258" i="29"/>
  <c r="E257" i="29"/>
  <c r="E256" i="29"/>
  <c r="E255" i="29"/>
  <c r="E254" i="29"/>
  <c r="E253" i="29"/>
  <c r="E252" i="29"/>
  <c r="E251" i="29"/>
  <c r="E250" i="29"/>
  <c r="E249" i="29"/>
  <c r="E248" i="29"/>
  <c r="E247" i="29"/>
  <c r="E246" i="29"/>
  <c r="E245" i="29"/>
  <c r="E244" i="29"/>
  <c r="E243" i="29"/>
  <c r="E242" i="29"/>
  <c r="E241" i="29"/>
  <c r="E240" i="29"/>
  <c r="E239" i="29"/>
  <c r="E238" i="29"/>
  <c r="E237" i="29"/>
  <c r="E236" i="29"/>
  <c r="E235" i="29"/>
  <c r="E234" i="29"/>
  <c r="E233" i="29"/>
  <c r="E232" i="29"/>
  <c r="E231" i="29"/>
  <c r="E230" i="29"/>
  <c r="E229" i="29"/>
  <c r="E228" i="29"/>
  <c r="E227" i="29"/>
  <c r="E226" i="29"/>
  <c r="E225" i="29"/>
  <c r="E224" i="29"/>
  <c r="E223" i="29"/>
  <c r="E222" i="29"/>
  <c r="E221" i="29"/>
  <c r="E220" i="29"/>
  <c r="E219" i="29"/>
  <c r="E218" i="29"/>
  <c r="E217" i="29"/>
  <c r="E216" i="29"/>
  <c r="E215" i="29"/>
  <c r="E214" i="29"/>
  <c r="E213" i="29"/>
  <c r="E212" i="29"/>
  <c r="E211" i="29"/>
  <c r="E210" i="29"/>
  <c r="E209" i="29"/>
  <c r="E208" i="29"/>
  <c r="E207" i="29"/>
  <c r="E206" i="29"/>
  <c r="E205" i="29"/>
  <c r="E204" i="29"/>
  <c r="E203" i="29"/>
  <c r="E202" i="29"/>
  <c r="E201" i="29"/>
  <c r="E200" i="29"/>
  <c r="E199" i="29"/>
  <c r="E198" i="29"/>
  <c r="E197" i="29"/>
  <c r="E196" i="29"/>
  <c r="E195" i="29"/>
  <c r="E194" i="29"/>
  <c r="E193" i="29"/>
  <c r="E192" i="29"/>
  <c r="E191" i="29"/>
  <c r="E190" i="29"/>
  <c r="E189" i="29"/>
  <c r="E188" i="29"/>
  <c r="E187" i="29"/>
  <c r="E186" i="29"/>
  <c r="E185" i="29"/>
  <c r="E184" i="29"/>
  <c r="E183" i="29"/>
  <c r="E182" i="29"/>
  <c r="E181" i="29"/>
  <c r="E180" i="29"/>
  <c r="E179" i="29"/>
  <c r="E178" i="29"/>
  <c r="E177" i="29"/>
  <c r="E176" i="29"/>
  <c r="E175" i="29"/>
  <c r="E174" i="29"/>
  <c r="E173" i="29"/>
  <c r="E172" i="29"/>
  <c r="E171" i="29"/>
  <c r="E170" i="29"/>
  <c r="E169" i="29"/>
  <c r="E168" i="29"/>
  <c r="E167" i="29"/>
  <c r="E166" i="29"/>
  <c r="E165" i="29"/>
  <c r="E164" i="29"/>
  <c r="E163" i="29"/>
  <c r="E162" i="29"/>
  <c r="E161" i="29"/>
  <c r="E160" i="29"/>
  <c r="E159" i="29"/>
  <c r="E158" i="29"/>
  <c r="E157" i="29"/>
  <c r="E156" i="29"/>
  <c r="E155" i="29"/>
  <c r="E154" i="29"/>
  <c r="E153" i="29"/>
  <c r="E152" i="29"/>
  <c r="E151" i="29"/>
  <c r="E150" i="29"/>
  <c r="E149" i="29"/>
  <c r="E148" i="29"/>
  <c r="E147" i="29"/>
  <c r="E146" i="29"/>
  <c r="E145" i="29"/>
  <c r="E144" i="29"/>
  <c r="E143" i="29"/>
  <c r="E142" i="29"/>
  <c r="E141" i="29"/>
  <c r="E140" i="29"/>
  <c r="E139" i="29"/>
  <c r="E138" i="29"/>
  <c r="E137" i="29"/>
  <c r="E136" i="29"/>
  <c r="E135" i="29"/>
  <c r="E134" i="29"/>
  <c r="E133" i="29"/>
  <c r="E132" i="29"/>
  <c r="E131" i="29"/>
  <c r="E130" i="29"/>
  <c r="E129" i="29"/>
  <c r="E128" i="29"/>
  <c r="E127" i="29"/>
  <c r="E126" i="29"/>
  <c r="E125" i="29"/>
  <c r="E124" i="29"/>
  <c r="E123" i="29"/>
  <c r="E122" i="29"/>
  <c r="E121" i="29"/>
  <c r="E120" i="29"/>
  <c r="E119" i="29"/>
  <c r="E118" i="29"/>
  <c r="E117" i="29"/>
  <c r="E116" i="29"/>
  <c r="E115" i="29"/>
  <c r="E114" i="29"/>
  <c r="E113" i="29"/>
  <c r="E112" i="29"/>
  <c r="E111" i="29"/>
  <c r="E110" i="29"/>
  <c r="E109" i="29"/>
  <c r="E108" i="29"/>
  <c r="E107" i="29"/>
  <c r="E106" i="29"/>
  <c r="E105" i="29"/>
  <c r="E104" i="29"/>
  <c r="E103" i="29"/>
  <c r="E102" i="29"/>
  <c r="E101" i="29"/>
  <c r="E100" i="29"/>
  <c r="E99" i="29"/>
  <c r="E98" i="29"/>
  <c r="E97" i="29"/>
  <c r="E96" i="29"/>
  <c r="E95" i="29"/>
  <c r="E94" i="29"/>
  <c r="E93" i="29"/>
  <c r="E92" i="29"/>
  <c r="E91" i="29"/>
  <c r="E90" i="29"/>
  <c r="E89" i="29"/>
  <c r="E88" i="29"/>
  <c r="E87" i="29"/>
  <c r="E86" i="29"/>
  <c r="E85" i="29"/>
  <c r="E84" i="29"/>
  <c r="E83" i="29"/>
  <c r="E82" i="29"/>
  <c r="E81" i="29"/>
  <c r="E80" i="29"/>
  <c r="E79" i="29"/>
  <c r="E78" i="29"/>
  <c r="E77" i="29"/>
  <c r="E76" i="29"/>
  <c r="E75" i="29"/>
  <c r="E74" i="29"/>
  <c r="E73" i="29"/>
  <c r="E72" i="29"/>
  <c r="E71" i="29"/>
  <c r="E70" i="29"/>
  <c r="E69" i="29"/>
  <c r="E68" i="29"/>
  <c r="E67" i="29"/>
  <c r="E66" i="29"/>
  <c r="E65" i="29"/>
  <c r="E64" i="29"/>
  <c r="E63" i="29"/>
  <c r="E62" i="29"/>
  <c r="E61" i="29"/>
  <c r="E60" i="29"/>
  <c r="E59" i="29"/>
  <c r="E58" i="29"/>
  <c r="E57" i="29"/>
  <c r="E56" i="29"/>
  <c r="E55" i="29"/>
  <c r="E54" i="29"/>
  <c r="E53" i="29"/>
  <c r="E52" i="29"/>
  <c r="E51" i="29"/>
  <c r="E50" i="29"/>
  <c r="E49" i="29"/>
  <c r="E48" i="29"/>
  <c r="E47" i="29"/>
  <c r="E46" i="29"/>
  <c r="E45" i="29"/>
  <c r="E44" i="29"/>
  <c r="E43" i="29"/>
  <c r="E42" i="29"/>
  <c r="E41" i="29"/>
  <c r="E40" i="29"/>
  <c r="E39" i="29"/>
  <c r="E38" i="29"/>
  <c r="E37" i="29"/>
  <c r="E36" i="29"/>
  <c r="E35" i="29"/>
  <c r="E34" i="29"/>
  <c r="E33" i="29"/>
  <c r="E32" i="29"/>
  <c r="E31" i="29"/>
  <c r="E30" i="29"/>
  <c r="E29" i="29"/>
  <c r="E28" i="29"/>
  <c r="E27" i="29"/>
  <c r="E26" i="29"/>
  <c r="E25" i="29"/>
  <c r="E24" i="29"/>
  <c r="E23" i="29"/>
  <c r="E22" i="29"/>
  <c r="E21" i="29"/>
  <c r="E20" i="29"/>
  <c r="E19" i="29"/>
  <c r="E18" i="29"/>
  <c r="E17" i="29"/>
  <c r="E16" i="29"/>
  <c r="E15" i="29"/>
  <c r="E14" i="29"/>
  <c r="E13" i="29"/>
  <c r="E12" i="29"/>
  <c r="E11" i="29"/>
  <c r="E10" i="29"/>
  <c r="E9" i="29"/>
  <c r="E8" i="29"/>
  <c r="E7" i="29"/>
</calcChain>
</file>

<file path=xl/comments1.xml><?xml version="1.0" encoding="utf-8"?>
<comments xmlns="http://schemas.openxmlformats.org/spreadsheetml/2006/main">
  <authors>
    <author>Windows ユーザー</author>
  </authors>
  <commentList>
    <comment ref="O2" authorId="0" shapeId="0">
      <text>
        <r>
          <rPr>
            <b/>
            <sz val="9"/>
            <color indexed="10"/>
            <rFont val="MS P ゴシック"/>
            <family val="3"/>
            <charset val="128"/>
          </rPr>
          <t>メゾネットの場合は下階床面積を入力してください。
上階床面積は自動計算します。</t>
        </r>
      </text>
    </comment>
  </commentList>
</comments>
</file>

<file path=xl/sharedStrings.xml><?xml version="1.0" encoding="utf-8"?>
<sst xmlns="http://schemas.openxmlformats.org/spreadsheetml/2006/main" count="981" uniqueCount="487">
  <si>
    <t>(第二面)</t>
  </si>
  <si>
    <t>申請者等の概要</t>
  </si>
  <si>
    <t>【１.申請者】</t>
  </si>
  <si>
    <t>　【氏名又は名称】</t>
  </si>
  <si>
    <t>　【郵便番号】</t>
  </si>
  <si>
    <t>　【住所】</t>
  </si>
  <si>
    <t>　【電話番号】</t>
  </si>
  <si>
    <t>【２．代理者】</t>
  </si>
  <si>
    <t>【３．建築主】</t>
  </si>
  <si>
    <t>【４．設計者】</t>
  </si>
  <si>
    <t>　【氏名】</t>
  </si>
  <si>
    <t>（注意）</t>
  </si>
  <si>
    <t>(第三面)</t>
  </si>
  <si>
    <t>建築物に関する事項</t>
  </si>
  <si>
    <t>【３．防火地域】</t>
  </si>
  <si>
    <t>【４．敷地面積】</t>
  </si>
  <si>
    <t>【５．建て方】</t>
  </si>
  <si>
    <t>【６．建築面積】</t>
  </si>
  <si>
    <t>【７．延べ面積】</t>
  </si>
  <si>
    <t>【８．住戸の数】</t>
  </si>
  <si>
    <t>【９．建築物の高さ等】</t>
  </si>
  <si>
    <t>　【最高の高さ】</t>
  </si>
  <si>
    <t>(第四面)</t>
  </si>
  <si>
    <t>住戸に関する事項</t>
  </si>
  <si>
    <t>【１.番号】</t>
  </si>
  <si>
    <t>【２．階】</t>
  </si>
  <si>
    <t>【４．当該住戸への経路】</t>
  </si>
  <si>
    <t>【５．界壁・界床の有無】</t>
  </si>
  <si>
    <t>【６．その他必要な事項】</t>
  </si>
  <si>
    <t>【７．備考】</t>
  </si>
  <si>
    <t>株式会社　都市居住評価センター　殿</t>
    <rPh sb="0" eb="2">
      <t>カブシキ</t>
    </rPh>
    <rPh sb="2" eb="4">
      <t>カイシャ</t>
    </rPh>
    <rPh sb="5" eb="7">
      <t>トシ</t>
    </rPh>
    <rPh sb="7" eb="9">
      <t>キョジュウ</t>
    </rPh>
    <rPh sb="9" eb="11">
      <t>ヒョウカ</t>
    </rPh>
    <rPh sb="16" eb="17">
      <t>ドノ</t>
    </rPh>
    <phoneticPr fontId="5"/>
  </si>
  <si>
    <t>　【居室部分の床面積a】</t>
    <rPh sb="7" eb="8">
      <t>ユカ</t>
    </rPh>
    <phoneticPr fontId="5"/>
  </si>
  <si>
    <t>　【専用部分の床面積b】</t>
    <rPh sb="2" eb="4">
      <t>センヨウ</t>
    </rPh>
    <rPh sb="7" eb="8">
      <t>ユカ</t>
    </rPh>
    <phoneticPr fontId="5"/>
  </si>
  <si>
    <t>【12．備考】</t>
    <rPh sb="4" eb="6">
      <t>ビコウ</t>
    </rPh>
    <phoneticPr fontId="5"/>
  </si>
  <si>
    <t>【２．都市計画区域及び準都市計画区域の内外の別等】</t>
    <rPh sb="9" eb="10">
      <t>オヨ</t>
    </rPh>
    <rPh sb="11" eb="12">
      <t>ジュン</t>
    </rPh>
    <phoneticPr fontId="5"/>
  </si>
  <si>
    <t>【３．専用部分の床面積等】</t>
    <rPh sb="11" eb="12">
      <t>ナド</t>
    </rPh>
    <phoneticPr fontId="5"/>
  </si>
  <si>
    <t>建築士</t>
    <rPh sb="0" eb="2">
      <t>ケンチク</t>
    </rPh>
    <rPh sb="2" eb="3">
      <t>シ</t>
    </rPh>
    <phoneticPr fontId="5"/>
  </si>
  <si>
    <t>号</t>
    <rPh sb="0" eb="1">
      <t>ゴウ</t>
    </rPh>
    <phoneticPr fontId="5"/>
  </si>
  <si>
    <t>建築士事務所</t>
    <rPh sb="0" eb="2">
      <t>ケンチク</t>
    </rPh>
    <rPh sb="2" eb="3">
      <t>シ</t>
    </rPh>
    <rPh sb="3" eb="5">
      <t>ジム</t>
    </rPh>
    <rPh sb="5" eb="6">
      <t>ショ</t>
    </rPh>
    <phoneticPr fontId="5"/>
  </si>
  <si>
    <t>市街化区域</t>
    <rPh sb="0" eb="3">
      <t>シガイカ</t>
    </rPh>
    <rPh sb="3" eb="5">
      <t>クイキ</t>
    </rPh>
    <phoneticPr fontId="5"/>
  </si>
  <si>
    <t>市街化調整区域</t>
    <rPh sb="0" eb="3">
      <t>シガイカ</t>
    </rPh>
    <rPh sb="3" eb="5">
      <t>チョウセイ</t>
    </rPh>
    <rPh sb="5" eb="7">
      <t>クイキ</t>
    </rPh>
    <phoneticPr fontId="5"/>
  </si>
  <si>
    <t>防火区域　　　</t>
  </si>
  <si>
    <t>準防火区域</t>
    <rPh sb="0" eb="1">
      <t>ジュン</t>
    </rPh>
    <rPh sb="1" eb="3">
      <t>ボウカ</t>
    </rPh>
    <rPh sb="3" eb="5">
      <t>クイキ</t>
    </rPh>
    <phoneticPr fontId="5"/>
  </si>
  <si>
    <t>指定なし</t>
    <rPh sb="0" eb="2">
      <t>シテイ</t>
    </rPh>
    <phoneticPr fontId="5"/>
  </si>
  <si>
    <t>共同住宅等</t>
  </si>
  <si>
    <t>戸</t>
    <rPh sb="0" eb="1">
      <t>ト</t>
    </rPh>
    <phoneticPr fontId="5"/>
  </si>
  <si>
    <t>階</t>
    <rPh sb="0" eb="1">
      <t>カイ</t>
    </rPh>
    <phoneticPr fontId="5"/>
  </si>
  <si>
    <t>造</t>
    <rPh sb="0" eb="1">
      <t>ゾウ</t>
    </rPh>
    <phoneticPr fontId="5"/>
  </si>
  <si>
    <t>持家</t>
    <rPh sb="0" eb="2">
      <t>モチイエ</t>
    </rPh>
    <phoneticPr fontId="5"/>
  </si>
  <si>
    <t>給与住宅</t>
    <rPh sb="0" eb="2">
      <t>キュウヨ</t>
    </rPh>
    <rPh sb="2" eb="4">
      <t>ジュウタク</t>
    </rPh>
    <phoneticPr fontId="5"/>
  </si>
  <si>
    <t>分譲住宅</t>
    <rPh sb="0" eb="2">
      <t>ブンジョウ</t>
    </rPh>
    <rPh sb="2" eb="4">
      <t>ジュウタク</t>
    </rPh>
    <phoneticPr fontId="5"/>
  </si>
  <si>
    <t>区域区分未設定）</t>
    <rPh sb="0" eb="2">
      <t>クイキ</t>
    </rPh>
    <rPh sb="2" eb="4">
      <t>クブン</t>
    </rPh>
    <rPh sb="4" eb="5">
      <t>ミ</t>
    </rPh>
    <rPh sb="5" eb="7">
      <t>セッテイ</t>
    </rPh>
    <phoneticPr fontId="5"/>
  </si>
  <si>
    <t>準都市計画区域内</t>
    <rPh sb="0" eb="1">
      <t>ジュン</t>
    </rPh>
    <rPh sb="1" eb="3">
      <t>トシ</t>
    </rPh>
    <rPh sb="3" eb="5">
      <t>ケイカク</t>
    </rPh>
    <rPh sb="5" eb="7">
      <t>クイキ</t>
    </rPh>
    <rPh sb="7" eb="8">
      <t>ナイ</t>
    </rPh>
    <phoneticPr fontId="5"/>
  </si>
  <si>
    <t>一戸建ての住宅</t>
    <rPh sb="0" eb="2">
      <t>イッコ</t>
    </rPh>
    <rPh sb="2" eb="3">
      <t>ダ</t>
    </rPh>
    <rPh sb="5" eb="7">
      <t>ジュウタク</t>
    </rPh>
    <phoneticPr fontId="5"/>
  </si>
  <si>
    <t>無</t>
    <rPh sb="0" eb="1">
      <t>ナシ</t>
    </rPh>
    <phoneticPr fontId="5"/>
  </si>
  <si>
    <t>有</t>
    <rPh sb="0" eb="1">
      <t>ア</t>
    </rPh>
    <phoneticPr fontId="5"/>
  </si>
  <si>
    <t>設計住宅性能評価　　連 絡 先</t>
    <rPh sb="0" eb="2">
      <t>セッケイ</t>
    </rPh>
    <rPh sb="2" eb="4">
      <t>ジュウタク</t>
    </rPh>
    <rPh sb="4" eb="6">
      <t>セイノウ</t>
    </rPh>
    <rPh sb="6" eb="8">
      <t>ヒョウカ</t>
    </rPh>
    <rPh sb="10" eb="11">
      <t>レン</t>
    </rPh>
    <rPh sb="12" eb="13">
      <t>ラク</t>
    </rPh>
    <rPh sb="14" eb="15">
      <t>サキ</t>
    </rPh>
    <phoneticPr fontId="5"/>
  </si>
  <si>
    <t>2社以上の申請者等の概要</t>
  </si>
  <si>
    <t>号</t>
  </si>
  <si>
    <t>都市計画区域及び準都市計画区域外</t>
    <rPh sb="6" eb="7">
      <t>オヨ</t>
    </rPh>
    <rPh sb="15" eb="16">
      <t>ガイ</t>
    </rPh>
    <phoneticPr fontId="5"/>
  </si>
  <si>
    <t>造　一部</t>
    <rPh sb="0" eb="1">
      <t>ゾウ</t>
    </rPh>
    <phoneticPr fontId="5"/>
  </si>
  <si>
    <t>㎡(法延べ床面積）</t>
    <rPh sb="2" eb="3">
      <t>ホウ</t>
    </rPh>
    <rPh sb="3" eb="4">
      <t>ノ</t>
    </rPh>
    <rPh sb="5" eb="8">
      <t>ユカメンセキ</t>
    </rPh>
    <phoneticPr fontId="5"/>
  </si>
  <si>
    <t>４.意匠担当者　（※３）</t>
    <rPh sb="2" eb="4">
      <t>イショウ</t>
    </rPh>
    <rPh sb="4" eb="7">
      <t>タントウシャ</t>
    </rPh>
    <phoneticPr fontId="5"/>
  </si>
  <si>
    <t>５.構造担当者　（※３）</t>
    <rPh sb="2" eb="4">
      <t>コウゾウ</t>
    </rPh>
    <rPh sb="4" eb="7">
      <t>タントウシャ</t>
    </rPh>
    <phoneticPr fontId="5"/>
  </si>
  <si>
    <t>６.設備担当者　（※３）</t>
    <rPh sb="2" eb="4">
      <t>セツビ</t>
    </rPh>
    <rPh sb="4" eb="7">
      <t>タントウシャ</t>
    </rPh>
    <phoneticPr fontId="5"/>
  </si>
  <si>
    <t>A棟</t>
    <rPh sb="1" eb="2">
      <t>トウ</t>
    </rPh>
    <phoneticPr fontId="5"/>
  </si>
  <si>
    <t>B棟</t>
    <rPh sb="1" eb="2">
      <t>トウ</t>
    </rPh>
    <phoneticPr fontId="5"/>
  </si>
  <si>
    <t>C棟</t>
    <rPh sb="1" eb="2">
      <t>トウ</t>
    </rPh>
    <phoneticPr fontId="5"/>
  </si>
  <si>
    <t>注）工法は次のいずれかを選んでください。</t>
    <rPh sb="0" eb="1">
      <t>チュウ</t>
    </rPh>
    <rPh sb="2" eb="4">
      <t>コウホウ</t>
    </rPh>
    <rPh sb="5" eb="6">
      <t>ツギ</t>
    </rPh>
    <rPh sb="12" eb="13">
      <t>エラ</t>
    </rPh>
    <phoneticPr fontId="5"/>
  </si>
  <si>
    <t>㎡</t>
    <phoneticPr fontId="5"/>
  </si>
  <si>
    <t>㎡</t>
    <phoneticPr fontId="5"/>
  </si>
  <si>
    <t>ｍ</t>
    <phoneticPr fontId="5"/>
  </si>
  <si>
    <t>　【最高の軒の高さ】</t>
    <phoneticPr fontId="5"/>
  </si>
  <si>
    <t>　【構造】　</t>
    <phoneticPr fontId="5"/>
  </si>
  <si>
    <t>【10．利用関係】</t>
    <phoneticPr fontId="5"/>
  </si>
  <si>
    <t>　【共用廊下】　　　　</t>
    <phoneticPr fontId="5"/>
  </si>
  <si>
    <t>　【エレベーター】　　</t>
    <phoneticPr fontId="5"/>
  </si>
  <si>
    <t>　【界壁の有無】</t>
    <phoneticPr fontId="5"/>
  </si>
  <si>
    <t>　【界床の有無】　　　</t>
    <phoneticPr fontId="5"/>
  </si>
  <si>
    <t>　【階数】　　　　地上</t>
    <rPh sb="9" eb="11">
      <t>チジョウ</t>
    </rPh>
    <phoneticPr fontId="5"/>
  </si>
  <si>
    <t>　　　　　　　　　地下</t>
    <rPh sb="9" eb="11">
      <t>チカ</t>
    </rPh>
    <phoneticPr fontId="5"/>
  </si>
  <si>
    <t>　【評価対象住戸】合計</t>
    <rPh sb="9" eb="11">
      <t>ゴウケイ</t>
    </rPh>
    <phoneticPr fontId="5"/>
  </si>
  <si>
    <t>　【氏名又は名称のﾌﾘｶﾞﾅ】</t>
    <rPh sb="2" eb="4">
      <t>シメイ</t>
    </rPh>
    <phoneticPr fontId="5"/>
  </si>
  <si>
    <t>TEL：</t>
    <phoneticPr fontId="5"/>
  </si>
  <si>
    <t xml:space="preserve">第四号様式  （ 第三条関係 ）    </t>
    <rPh sb="1" eb="2">
      <t>ヨン</t>
    </rPh>
    <phoneticPr fontId="5"/>
  </si>
  <si>
    <t>※  料金欄</t>
    <rPh sb="3" eb="5">
      <t>リョウキン</t>
    </rPh>
    <phoneticPr fontId="5"/>
  </si>
  <si>
    <t>(小数点以下2桁まで記入）</t>
    <rPh sb="10" eb="12">
      <t>キニュウ</t>
    </rPh>
    <phoneticPr fontId="5"/>
  </si>
  <si>
    <t xml:space="preserve">  受付番号</t>
    <rPh sb="2" eb="4">
      <t>ウケツケ</t>
    </rPh>
    <rPh sb="4" eb="6">
      <t>バンゴウ</t>
    </rPh>
    <phoneticPr fontId="5"/>
  </si>
  <si>
    <t>※２　請求書の送付先：　請求書の宛先以外にご送付の場合、ご記入ください。</t>
    <rPh sb="3" eb="6">
      <t>セイキュウショ</t>
    </rPh>
    <rPh sb="7" eb="9">
      <t>ソウフ</t>
    </rPh>
    <rPh sb="9" eb="10">
      <t>サキ</t>
    </rPh>
    <rPh sb="12" eb="15">
      <t>セイキュウショ</t>
    </rPh>
    <rPh sb="16" eb="17">
      <t>アテ</t>
    </rPh>
    <rPh sb="17" eb="18">
      <t>サキ</t>
    </rPh>
    <rPh sb="18" eb="20">
      <t>イガイ</t>
    </rPh>
    <rPh sb="22" eb="24">
      <t>ソウフ</t>
    </rPh>
    <rPh sb="25" eb="27">
      <t>バアイ</t>
    </rPh>
    <phoneticPr fontId="5"/>
  </si>
  <si>
    <t>※１　申請担当者：　申請書の内容に関するお問合せ、評価書のご送付先をご記入ください。</t>
    <rPh sb="3" eb="5">
      <t>シンセイ</t>
    </rPh>
    <rPh sb="5" eb="8">
      <t>タントウシャ</t>
    </rPh>
    <phoneticPr fontId="5"/>
  </si>
  <si>
    <t>氏 名</t>
    <rPh sb="0" eb="1">
      <t>シ</t>
    </rPh>
    <rPh sb="2" eb="3">
      <t>メイ</t>
    </rPh>
    <phoneticPr fontId="5"/>
  </si>
  <si>
    <t>住 所　</t>
    <rPh sb="0" eb="1">
      <t>ジュウ</t>
    </rPh>
    <rPh sb="2" eb="3">
      <t>トコロ</t>
    </rPh>
    <phoneticPr fontId="5"/>
  </si>
  <si>
    <t>年</t>
    <rPh sb="0" eb="1">
      <t>ネン</t>
    </rPh>
    <phoneticPr fontId="5"/>
  </si>
  <si>
    <t>月</t>
    <rPh sb="0" eb="1">
      <t>ガツ</t>
    </rPh>
    <phoneticPr fontId="5"/>
  </si>
  <si>
    <t>日</t>
    <rPh sb="0" eb="1">
      <t>ヒ</t>
    </rPh>
    <phoneticPr fontId="5"/>
  </si>
  <si>
    <t>７.電気担当者　（※３）</t>
    <rPh sb="2" eb="4">
      <t>デンキ</t>
    </rPh>
    <rPh sb="4" eb="7">
      <t>タントウシャ</t>
    </rPh>
    <phoneticPr fontId="5"/>
  </si>
  <si>
    <t>※３　４～７設計担当者：　意匠・構造・設備・電気担当者名をご記入ください。　　</t>
    <rPh sb="6" eb="8">
      <t>セッケイ</t>
    </rPh>
    <rPh sb="8" eb="11">
      <t>タントウシャ</t>
    </rPh>
    <rPh sb="13" eb="15">
      <t>イショウ</t>
    </rPh>
    <rPh sb="16" eb="18">
      <t>コウゾウ</t>
    </rPh>
    <rPh sb="19" eb="21">
      <t>セツビ</t>
    </rPh>
    <rPh sb="22" eb="24">
      <t>デンキ</t>
    </rPh>
    <rPh sb="24" eb="27">
      <t>タントウシャ</t>
    </rPh>
    <rPh sb="27" eb="28">
      <t>メイ</t>
    </rPh>
    <rPh sb="30" eb="32">
      <t>キニュウ</t>
    </rPh>
    <phoneticPr fontId="5"/>
  </si>
  <si>
    <t>会社名･所属</t>
    <rPh sb="4" eb="6">
      <t>ショゾク</t>
    </rPh>
    <phoneticPr fontId="5"/>
  </si>
  <si>
    <t>役職・氏名</t>
    <rPh sb="3" eb="5">
      <t>シメイ</t>
    </rPh>
    <phoneticPr fontId="5"/>
  </si>
  <si>
    <t>会社名</t>
  </si>
  <si>
    <t>TEL：</t>
    <phoneticPr fontId="5"/>
  </si>
  <si>
    <t>上階</t>
    <rPh sb="0" eb="2">
      <t>ジョウカイ</t>
    </rPh>
    <phoneticPr fontId="5"/>
  </si>
  <si>
    <t>下階）</t>
    <rPh sb="0" eb="1">
      <t>カ</t>
    </rPh>
    <rPh sb="1" eb="2">
      <t>カイ</t>
    </rPh>
    <phoneticPr fontId="5"/>
  </si>
  <si>
    <t>申請者の氏名又は名称：</t>
    <phoneticPr fontId="5"/>
  </si>
  <si>
    <t>　　住宅の品質確保の促進等に関する法律第5条第 1項の規定に基づき、設計住宅性能評価</t>
    <phoneticPr fontId="5"/>
  </si>
  <si>
    <t xml:space="preserve">  を申請します。この申請書及び添付図書に記載の事項は、事実に相違ありません。</t>
    <phoneticPr fontId="5"/>
  </si>
  <si>
    <t>　※  受付欄</t>
    <phoneticPr fontId="5"/>
  </si>
  <si>
    <t>(第一面)</t>
    <phoneticPr fontId="5"/>
  </si>
  <si>
    <t>　【所在地】</t>
    <rPh sb="2" eb="5">
      <t>ショザイチ</t>
    </rPh>
    <phoneticPr fontId="5"/>
  </si>
  <si>
    <t>⑦</t>
    <phoneticPr fontId="5"/>
  </si>
  <si>
    <t>⑧</t>
    <phoneticPr fontId="5"/>
  </si>
  <si>
    <t>⑨</t>
    <phoneticPr fontId="5"/>
  </si>
  <si>
    <t>⑥</t>
    <phoneticPr fontId="5"/>
  </si>
  <si>
    <t>④</t>
    <phoneticPr fontId="5"/>
  </si>
  <si>
    <t>⑤</t>
    <phoneticPr fontId="5"/>
  </si>
  <si>
    <t>JV比率</t>
    <rPh sb="2" eb="4">
      <t>ヒリツ</t>
    </rPh>
    <phoneticPr fontId="5"/>
  </si>
  <si>
    <t>請求比率</t>
    <rPh sb="0" eb="2">
      <t>セイキュウ</t>
    </rPh>
    <rPh sb="2" eb="4">
      <t>ヒリツ</t>
    </rPh>
    <phoneticPr fontId="5"/>
  </si>
  <si>
    <t>③</t>
    <phoneticPr fontId="5"/>
  </si>
  <si>
    <t>D棟</t>
    <rPh sb="1" eb="2">
      <t>トウ</t>
    </rPh>
    <phoneticPr fontId="5"/>
  </si>
  <si>
    <t>E棟</t>
    <rPh sb="1" eb="2">
      <t>トウ</t>
    </rPh>
    <phoneticPr fontId="5"/>
  </si>
  <si>
    <t>①【氏名又は名称のﾌﾘｶﾞﾅ】</t>
    <rPh sb="2" eb="4">
      <t>シメイ</t>
    </rPh>
    <phoneticPr fontId="5"/>
  </si>
  <si>
    <t>２.請求書の宛先</t>
    <rPh sb="2" eb="4">
      <t>セイキュウ</t>
    </rPh>
    <rPh sb="4" eb="5">
      <t>ショ</t>
    </rPh>
    <rPh sb="6" eb="8">
      <t>アテサキ</t>
    </rPh>
    <phoneticPr fontId="5"/>
  </si>
  <si>
    <t>１.申請担当者　（※１）</t>
    <phoneticPr fontId="5"/>
  </si>
  <si>
    <t>⑩</t>
    <phoneticPr fontId="5"/>
  </si>
  <si>
    <t>(第二面別紙-1)</t>
    <phoneticPr fontId="5"/>
  </si>
  <si>
    <t>(第二面別紙-2)</t>
    <phoneticPr fontId="5"/>
  </si>
  <si>
    <t>戸</t>
    <rPh sb="0" eb="1">
      <t>コ</t>
    </rPh>
    <phoneticPr fontId="5"/>
  </si>
  <si>
    <t>造 階数</t>
    <rPh sb="0" eb="1">
      <t>ゾウ</t>
    </rPh>
    <rPh sb="2" eb="4">
      <t>カイスウ</t>
    </rPh>
    <phoneticPr fontId="5"/>
  </si>
  <si>
    <t>　【氏名】</t>
    <phoneticPr fontId="5"/>
  </si>
  <si>
    <t>　【建築士事務所名】</t>
    <phoneticPr fontId="5"/>
  </si>
  <si>
    <t>　【住所】</t>
    <phoneticPr fontId="5"/>
  </si>
  <si>
    <t>各項目について3社以上の場合は連絡先別紙にご記入ください。</t>
    <rPh sb="15" eb="18">
      <t>レンラクサキ</t>
    </rPh>
    <phoneticPr fontId="5"/>
  </si>
  <si>
    <t>２．請求書の宛先　３以上</t>
    <rPh sb="2" eb="5">
      <t>セイキュウショ</t>
    </rPh>
    <rPh sb="6" eb="8">
      <t>アテサキ</t>
    </rPh>
    <rPh sb="10" eb="12">
      <t>イジョウ</t>
    </rPh>
    <phoneticPr fontId="5"/>
  </si>
  <si>
    <t>３．請求書の送付先　３社以上</t>
    <rPh sb="2" eb="5">
      <t>セイキュウショ</t>
    </rPh>
    <rPh sb="6" eb="8">
      <t>ソウフ</t>
    </rPh>
    <rPh sb="8" eb="9">
      <t>サキ</t>
    </rPh>
    <rPh sb="11" eb="12">
      <t>シャ</t>
    </rPh>
    <rPh sb="12" eb="14">
      <t>イジョウ</t>
    </rPh>
    <phoneticPr fontId="5"/>
  </si>
  <si>
    <t>〒</t>
    <phoneticPr fontId="5"/>
  </si>
  <si>
    <t>〒</t>
    <phoneticPr fontId="5"/>
  </si>
  <si>
    <t>②【氏名又は名称のﾌﾘｶﾞﾅ】</t>
    <phoneticPr fontId="5"/>
  </si>
  <si>
    <t>　【氏名又は名称】</t>
    <phoneticPr fontId="5"/>
  </si>
  <si>
    <t>③【氏名又は名称のﾌﾘｶﾞﾅ】</t>
    <phoneticPr fontId="5"/>
  </si>
  <si>
    <t>④【氏名又は名称のﾌﾘｶﾞﾅ】</t>
    <phoneticPr fontId="5"/>
  </si>
  <si>
    <t>⑤【氏名又は名称のﾌﾘｶﾞﾅ】</t>
    <phoneticPr fontId="5"/>
  </si>
  <si>
    <t>⑥【氏名又は名称のﾌﾘｶﾞﾅ】</t>
    <phoneticPr fontId="5"/>
  </si>
  <si>
    <t>⑦【氏名又は名称のﾌﾘｶﾞﾅ】</t>
    <phoneticPr fontId="5"/>
  </si>
  <si>
    <t>⑧【氏名又は名称のﾌﾘｶﾞﾅ】</t>
    <phoneticPr fontId="5"/>
  </si>
  <si>
    <t>⑨【氏名又は名称のﾌﾘｶﾞﾅ】</t>
    <phoneticPr fontId="5"/>
  </si>
  <si>
    <t>⑩【氏名又は名称のﾌﾘｶﾞﾅ】</t>
    <phoneticPr fontId="5"/>
  </si>
  <si>
    <t>【４．設計者】</t>
    <phoneticPr fontId="5"/>
  </si>
  <si>
    <t>②【資格】　　　</t>
    <phoneticPr fontId="5"/>
  </si>
  <si>
    <t>　【住所】</t>
    <phoneticPr fontId="5"/>
  </si>
  <si>
    <t>　【住所】</t>
    <phoneticPr fontId="5"/>
  </si>
  <si>
    <t>□</t>
    <phoneticPr fontId="5"/>
  </si>
  <si>
    <t>住宅の名称：</t>
    <rPh sb="0" eb="2">
      <t>ジュウタク</t>
    </rPh>
    <rPh sb="3" eb="5">
      <t>メイショウ</t>
    </rPh>
    <phoneticPr fontId="5"/>
  </si>
  <si>
    <t>住宅の名称：</t>
    <rPh sb="0" eb="2">
      <t>ジュウタク</t>
    </rPh>
    <phoneticPr fontId="5"/>
  </si>
  <si>
    <t>　①　申請者からの委任を受けて申請を代理で行う者がいる場合においては、２欄に記入してください。</t>
    <rPh sb="3" eb="6">
      <t>シンセイシャ</t>
    </rPh>
    <rPh sb="9" eb="11">
      <t>イニン</t>
    </rPh>
    <rPh sb="12" eb="13">
      <t>ウ</t>
    </rPh>
    <rPh sb="15" eb="17">
      <t>シンセイ</t>
    </rPh>
    <rPh sb="18" eb="20">
      <t>ダイリ</t>
    </rPh>
    <rPh sb="21" eb="22">
      <t>オコナ</t>
    </rPh>
    <rPh sb="23" eb="24">
      <t>モノ</t>
    </rPh>
    <rPh sb="27" eb="29">
      <t>バアイ</t>
    </rPh>
    <rPh sb="36" eb="37">
      <t>ラン</t>
    </rPh>
    <rPh sb="38" eb="40">
      <t>キニュウ</t>
    </rPh>
    <phoneticPr fontId="5"/>
  </si>
  <si>
    <t>　②　申請者が２以上のときは、１欄には代表となる申請者のみについて記入し、別紙に他の申請者に</t>
    <rPh sb="3" eb="6">
      <t>シンセイシャ</t>
    </rPh>
    <rPh sb="8" eb="10">
      <t>イジョウ</t>
    </rPh>
    <rPh sb="16" eb="17">
      <t>ラン</t>
    </rPh>
    <rPh sb="19" eb="21">
      <t>ダイヒョウ</t>
    </rPh>
    <rPh sb="24" eb="27">
      <t>シンセイシャ</t>
    </rPh>
    <rPh sb="33" eb="35">
      <t>キニュウ</t>
    </rPh>
    <rPh sb="37" eb="39">
      <t>ベッシ</t>
    </rPh>
    <rPh sb="40" eb="41">
      <t>ホカ</t>
    </rPh>
    <rPh sb="42" eb="45">
      <t>シンセイシャ</t>
    </rPh>
    <phoneticPr fontId="5"/>
  </si>
  <si>
    <t>　　ついてそれぞれ必要な事項を記入してください。</t>
    <rPh sb="9" eb="11">
      <t>ヒツヨウ</t>
    </rPh>
    <rPh sb="12" eb="14">
      <t>ジコウ</t>
    </rPh>
    <rPh sb="15" eb="17">
      <t>キニュウ</t>
    </rPh>
    <phoneticPr fontId="5"/>
  </si>
  <si>
    <t>　①　１欄は、地名地番と併せて住居表示が定まっているときは、当該住居表示を括弧書きで併記して</t>
    <rPh sb="4" eb="5">
      <t>ラン</t>
    </rPh>
    <rPh sb="7" eb="9">
      <t>チメイ</t>
    </rPh>
    <rPh sb="9" eb="11">
      <t>チバン</t>
    </rPh>
    <rPh sb="12" eb="13">
      <t>アワ</t>
    </rPh>
    <rPh sb="15" eb="17">
      <t>ジュウキョ</t>
    </rPh>
    <rPh sb="17" eb="19">
      <t>ヒョウジ</t>
    </rPh>
    <rPh sb="20" eb="21">
      <t>サダ</t>
    </rPh>
    <rPh sb="30" eb="32">
      <t>トウガイ</t>
    </rPh>
    <rPh sb="32" eb="34">
      <t>ジュウキョ</t>
    </rPh>
    <rPh sb="34" eb="36">
      <t>ヒョウジ</t>
    </rPh>
    <rPh sb="37" eb="39">
      <t>カッコ</t>
    </rPh>
    <rPh sb="39" eb="40">
      <t>カ</t>
    </rPh>
    <rPh sb="42" eb="44">
      <t>ヘイキ</t>
    </rPh>
    <phoneticPr fontId="5"/>
  </si>
  <si>
    <t>　②　４欄及び５欄は、該当するチェックボックスに「レ」マークを入れてください。</t>
    <rPh sb="4" eb="5">
      <t>ラン</t>
    </rPh>
    <rPh sb="5" eb="6">
      <t>オヨ</t>
    </rPh>
    <rPh sb="8" eb="9">
      <t>ラン</t>
    </rPh>
    <rPh sb="11" eb="13">
      <t>ガイトウ</t>
    </rPh>
    <rPh sb="31" eb="32">
      <t>イ</t>
    </rPh>
    <phoneticPr fontId="5"/>
  </si>
  <si>
    <t>　③　ここに書き表せない事項で、評価に当たり特に注意を要する事項は、６欄又は別紙に記載して添</t>
    <rPh sb="6" eb="7">
      <t>カ</t>
    </rPh>
    <rPh sb="8" eb="9">
      <t>アラワ</t>
    </rPh>
    <rPh sb="12" eb="14">
      <t>ジコウ</t>
    </rPh>
    <rPh sb="16" eb="18">
      <t>ヒョウカ</t>
    </rPh>
    <rPh sb="19" eb="20">
      <t>ア</t>
    </rPh>
    <rPh sb="22" eb="23">
      <t>トク</t>
    </rPh>
    <rPh sb="24" eb="26">
      <t>チュウイ</t>
    </rPh>
    <rPh sb="27" eb="28">
      <t>ヨウ</t>
    </rPh>
    <rPh sb="30" eb="32">
      <t>ジコウ</t>
    </rPh>
    <rPh sb="35" eb="36">
      <t>ラン</t>
    </rPh>
    <rPh sb="36" eb="37">
      <t>マタ</t>
    </rPh>
    <rPh sb="38" eb="40">
      <t>ベッシ</t>
    </rPh>
    <rPh sb="41" eb="43">
      <t>キサイ</t>
    </rPh>
    <rPh sb="45" eb="46">
      <t>ソ</t>
    </rPh>
    <phoneticPr fontId="5"/>
  </si>
  <si>
    <t>１.　各面共通関係</t>
    <rPh sb="3" eb="5">
      <t>カクメン</t>
    </rPh>
    <rPh sb="5" eb="7">
      <t>キョウツウ</t>
    </rPh>
    <rPh sb="7" eb="9">
      <t>カンケイ</t>
    </rPh>
    <phoneticPr fontId="5"/>
  </si>
  <si>
    <t>３.　第二面関係</t>
    <rPh sb="4" eb="5">
      <t>ニ</t>
    </rPh>
    <phoneticPr fontId="5"/>
  </si>
  <si>
    <t>　　 数字は算用数字を、単位はメートル法を用いてください。</t>
    <rPh sb="3" eb="5">
      <t>スウジ</t>
    </rPh>
    <rPh sb="6" eb="8">
      <t>サンヨウ</t>
    </rPh>
    <rPh sb="8" eb="10">
      <t>スウジ</t>
    </rPh>
    <rPh sb="12" eb="14">
      <t>タンイ</t>
    </rPh>
    <rPh sb="19" eb="20">
      <t>ホウ</t>
    </rPh>
    <rPh sb="21" eb="22">
      <t>モチ</t>
    </rPh>
    <phoneticPr fontId="5"/>
  </si>
  <si>
    <t>　　 ※印のある欄は記入しないでください。</t>
    <rPh sb="4" eb="5">
      <t>シルシ</t>
    </rPh>
    <rPh sb="8" eb="9">
      <t>ラン</t>
    </rPh>
    <rPh sb="10" eb="12">
      <t>キニュウ</t>
    </rPh>
    <phoneticPr fontId="5"/>
  </si>
  <si>
    <t>　③　建築主が２以上のときは、３欄には代表となる建築主のみについて記入し、別紙に他の建築主に</t>
    <rPh sb="3" eb="5">
      <t>ケンチク</t>
    </rPh>
    <rPh sb="5" eb="6">
      <t>ヌシ</t>
    </rPh>
    <rPh sb="8" eb="10">
      <t>イジョウ</t>
    </rPh>
    <rPh sb="16" eb="17">
      <t>ラン</t>
    </rPh>
    <rPh sb="19" eb="21">
      <t>ダイヒョウ</t>
    </rPh>
    <rPh sb="24" eb="26">
      <t>ケンチク</t>
    </rPh>
    <rPh sb="26" eb="27">
      <t>ヌシ</t>
    </rPh>
    <rPh sb="33" eb="35">
      <t>キニュウ</t>
    </rPh>
    <rPh sb="37" eb="39">
      <t>ベッシ</t>
    </rPh>
    <rPh sb="40" eb="41">
      <t>ホカ</t>
    </rPh>
    <rPh sb="42" eb="44">
      <t>ケンチク</t>
    </rPh>
    <rPh sb="44" eb="45">
      <t>ヌシ</t>
    </rPh>
    <phoneticPr fontId="5"/>
  </si>
  <si>
    <t>　　ついてそれぞれ必要な事項を記入して添えてください。</t>
    <rPh sb="9" eb="11">
      <t>ヒツヨウ</t>
    </rPh>
    <rPh sb="12" eb="14">
      <t>ジコウ</t>
    </rPh>
    <rPh sb="15" eb="17">
      <t>キニュウ</t>
    </rPh>
    <rPh sb="19" eb="20">
      <t>ソ</t>
    </rPh>
    <phoneticPr fontId="5"/>
  </si>
  <si>
    <t>　④　４欄の郵便番号、所在地及び電話番号には、設計者が建築士事務所に属しているときはそれぞれ</t>
    <rPh sb="4" eb="5">
      <t>ラン</t>
    </rPh>
    <rPh sb="6" eb="10">
      <t>ユウビンバンゴウ</t>
    </rPh>
    <rPh sb="11" eb="14">
      <t>ショザイチ</t>
    </rPh>
    <rPh sb="14" eb="15">
      <t>オヨ</t>
    </rPh>
    <rPh sb="16" eb="18">
      <t>デンワ</t>
    </rPh>
    <rPh sb="18" eb="20">
      <t>バンゴウ</t>
    </rPh>
    <rPh sb="23" eb="26">
      <t>セッケイシャ</t>
    </rPh>
    <rPh sb="27" eb="30">
      <t>ケンチクシ</t>
    </rPh>
    <rPh sb="30" eb="32">
      <t>ジム</t>
    </rPh>
    <rPh sb="32" eb="33">
      <t>ショ</t>
    </rPh>
    <rPh sb="34" eb="35">
      <t>ゾク</t>
    </rPh>
    <phoneticPr fontId="5"/>
  </si>
  <si>
    <t>　　建築士事務所のものを、設計者が建築士事務所に属してないときはそれぞれ設計者のもの（所在地</t>
    <rPh sb="2" eb="5">
      <t>ケンチクシ</t>
    </rPh>
    <rPh sb="5" eb="7">
      <t>ジム</t>
    </rPh>
    <rPh sb="7" eb="8">
      <t>ショ</t>
    </rPh>
    <rPh sb="13" eb="16">
      <t>セッケイシャ</t>
    </rPh>
    <rPh sb="17" eb="20">
      <t>ケンチクシ</t>
    </rPh>
    <rPh sb="20" eb="22">
      <t>ジム</t>
    </rPh>
    <rPh sb="22" eb="23">
      <t>ショ</t>
    </rPh>
    <rPh sb="24" eb="25">
      <t>ゾク</t>
    </rPh>
    <rPh sb="36" eb="39">
      <t>セッケイシャ</t>
    </rPh>
    <rPh sb="43" eb="46">
      <t>ショザイチ</t>
    </rPh>
    <phoneticPr fontId="5"/>
  </si>
  <si>
    <t>　　は住所とします。）を書いてください。</t>
    <rPh sb="3" eb="5">
      <t>ジュウショ</t>
    </rPh>
    <rPh sb="12" eb="13">
      <t>カ</t>
    </rPh>
    <phoneticPr fontId="5"/>
  </si>
  <si>
    <t>　⑤　５欄は、必須評価事項以外で設計住宅性能評価を希望する性能表示事項を記入してください。</t>
    <rPh sb="4" eb="5">
      <t>ラン</t>
    </rPh>
    <rPh sb="7" eb="9">
      <t>ヒッス</t>
    </rPh>
    <rPh sb="9" eb="11">
      <t>ヒョウカ</t>
    </rPh>
    <rPh sb="11" eb="13">
      <t>ジコウ</t>
    </rPh>
    <rPh sb="13" eb="15">
      <t>イガイ</t>
    </rPh>
    <rPh sb="16" eb="18">
      <t>セッケイ</t>
    </rPh>
    <rPh sb="18" eb="20">
      <t>ジュウタク</t>
    </rPh>
    <rPh sb="20" eb="22">
      <t>セイノウ</t>
    </rPh>
    <rPh sb="22" eb="24">
      <t>ヒョウカ</t>
    </rPh>
    <rPh sb="25" eb="27">
      <t>キボウ</t>
    </rPh>
    <rPh sb="29" eb="31">
      <t>セイノウ</t>
    </rPh>
    <rPh sb="31" eb="33">
      <t>ヒョウジ</t>
    </rPh>
    <rPh sb="33" eb="35">
      <t>ジコウ</t>
    </rPh>
    <rPh sb="36" eb="38">
      <t>キニュウ</t>
    </rPh>
    <phoneticPr fontId="5"/>
  </si>
  <si>
    <t>４.　第三面関係</t>
    <rPh sb="3" eb="4">
      <t>ダイ</t>
    </rPh>
    <rPh sb="4" eb="6">
      <t>サンメン</t>
    </rPh>
    <rPh sb="6" eb="8">
      <t>カンケイ</t>
    </rPh>
    <phoneticPr fontId="5"/>
  </si>
  <si>
    <t>　②　２欄は、該当するチェックボックスに「レ」マークを入れてください。ただし、建築物の敷地が</t>
    <rPh sb="4" eb="5">
      <t>ラン</t>
    </rPh>
    <rPh sb="7" eb="9">
      <t>ガイトウ</t>
    </rPh>
    <rPh sb="27" eb="28">
      <t>イ</t>
    </rPh>
    <rPh sb="39" eb="42">
      <t>ケンチクブツ</t>
    </rPh>
    <rPh sb="43" eb="45">
      <t>シキチ</t>
    </rPh>
    <phoneticPr fontId="5"/>
  </si>
  <si>
    <t>　　都市計画区域、準都市計画区域又はこれらの区域以外の区域のうち２以上の区域にわたる場合にお</t>
    <rPh sb="2" eb="4">
      <t>トシ</t>
    </rPh>
    <rPh sb="4" eb="6">
      <t>ケイカク</t>
    </rPh>
    <rPh sb="6" eb="8">
      <t>クイキ</t>
    </rPh>
    <rPh sb="9" eb="10">
      <t>ジュン</t>
    </rPh>
    <rPh sb="10" eb="12">
      <t>トシ</t>
    </rPh>
    <rPh sb="12" eb="14">
      <t>ケイカク</t>
    </rPh>
    <rPh sb="14" eb="16">
      <t>クイキ</t>
    </rPh>
    <rPh sb="16" eb="17">
      <t>マタ</t>
    </rPh>
    <rPh sb="22" eb="24">
      <t>クイキ</t>
    </rPh>
    <rPh sb="24" eb="26">
      <t>イガイ</t>
    </rPh>
    <rPh sb="27" eb="29">
      <t>クイキ</t>
    </rPh>
    <rPh sb="33" eb="35">
      <t>イジョウ</t>
    </rPh>
    <rPh sb="36" eb="38">
      <t>クイキ</t>
    </rPh>
    <rPh sb="42" eb="44">
      <t>バアイ</t>
    </rPh>
    <phoneticPr fontId="5"/>
  </si>
  <si>
    <t>　　いては、当該敷地の過半の属する区域について記入してください。なお、当該敷地が３の区域にわ</t>
    <rPh sb="6" eb="8">
      <t>トウガイ</t>
    </rPh>
    <rPh sb="8" eb="10">
      <t>シキチ</t>
    </rPh>
    <rPh sb="11" eb="13">
      <t>カハン</t>
    </rPh>
    <rPh sb="14" eb="15">
      <t>ゾク</t>
    </rPh>
    <rPh sb="17" eb="19">
      <t>クイキ</t>
    </rPh>
    <rPh sb="23" eb="25">
      <t>キニュウ</t>
    </rPh>
    <rPh sb="35" eb="37">
      <t>トウガイ</t>
    </rPh>
    <rPh sb="37" eb="39">
      <t>シキチ</t>
    </rPh>
    <rPh sb="42" eb="44">
      <t>クイキ</t>
    </rPh>
    <phoneticPr fontId="5"/>
  </si>
  <si>
    <t>　　たる場合で、かつ、当該敷地の過半の属する区域がない場合においては、都市計画区域又は準都市</t>
    <rPh sb="4" eb="6">
      <t>バアイ</t>
    </rPh>
    <rPh sb="11" eb="13">
      <t>トウガイ</t>
    </rPh>
    <rPh sb="13" eb="15">
      <t>シキチ</t>
    </rPh>
    <rPh sb="16" eb="18">
      <t>カハン</t>
    </rPh>
    <rPh sb="19" eb="20">
      <t>ゾク</t>
    </rPh>
    <rPh sb="22" eb="24">
      <t>クイキ</t>
    </rPh>
    <rPh sb="27" eb="29">
      <t>バアイ</t>
    </rPh>
    <rPh sb="35" eb="37">
      <t>トシ</t>
    </rPh>
    <rPh sb="37" eb="39">
      <t>ケイカク</t>
    </rPh>
    <rPh sb="39" eb="41">
      <t>クイキ</t>
    </rPh>
    <rPh sb="41" eb="42">
      <t>マタ</t>
    </rPh>
    <rPh sb="43" eb="44">
      <t>ジュン</t>
    </rPh>
    <rPh sb="44" eb="46">
      <t>トシ</t>
    </rPh>
    <phoneticPr fontId="5"/>
  </si>
  <si>
    <t>　　計画区域のうち、当該敷地の属する面積が大きい区域について記入してください。</t>
    <rPh sb="2" eb="4">
      <t>ケイカク</t>
    </rPh>
    <rPh sb="4" eb="6">
      <t>クイキ</t>
    </rPh>
    <rPh sb="10" eb="12">
      <t>トウガイ</t>
    </rPh>
    <rPh sb="12" eb="14">
      <t>シキチ</t>
    </rPh>
    <rPh sb="15" eb="16">
      <t>ゾク</t>
    </rPh>
    <rPh sb="18" eb="20">
      <t>メンセキ</t>
    </rPh>
    <rPh sb="21" eb="22">
      <t>オオ</t>
    </rPh>
    <rPh sb="24" eb="26">
      <t>クイキ</t>
    </rPh>
    <rPh sb="30" eb="32">
      <t>キニュウ</t>
    </rPh>
    <phoneticPr fontId="5"/>
  </si>
  <si>
    <t>　③　３欄は、該当するチェックボックスに「レ」マークを入れてください。なお、建築物の敷地が防</t>
    <rPh sb="4" eb="5">
      <t>ラン</t>
    </rPh>
    <rPh sb="7" eb="9">
      <t>ガイトウ</t>
    </rPh>
    <rPh sb="27" eb="28">
      <t>イ</t>
    </rPh>
    <rPh sb="38" eb="41">
      <t>ケンチクブツ</t>
    </rPh>
    <rPh sb="42" eb="44">
      <t>シキチ</t>
    </rPh>
    <rPh sb="45" eb="46">
      <t>ボウ</t>
    </rPh>
    <phoneticPr fontId="5"/>
  </si>
  <si>
    <t>　　火地域、準防火地域又は指定のない区域のうち２以上の地域又は区域にわたるときは、それぞれの</t>
    <rPh sb="2" eb="3">
      <t>ヒ</t>
    </rPh>
    <rPh sb="3" eb="5">
      <t>チイキ</t>
    </rPh>
    <rPh sb="6" eb="7">
      <t>ジュン</t>
    </rPh>
    <rPh sb="7" eb="9">
      <t>ボウカ</t>
    </rPh>
    <rPh sb="9" eb="11">
      <t>チイキ</t>
    </rPh>
    <rPh sb="11" eb="12">
      <t>マタ</t>
    </rPh>
    <rPh sb="13" eb="15">
      <t>シテイ</t>
    </rPh>
    <rPh sb="18" eb="20">
      <t>クイキ</t>
    </rPh>
    <rPh sb="24" eb="26">
      <t>イジョウ</t>
    </rPh>
    <rPh sb="27" eb="29">
      <t>チイキ</t>
    </rPh>
    <rPh sb="29" eb="30">
      <t>マタ</t>
    </rPh>
    <rPh sb="31" eb="33">
      <t>クイキ</t>
    </rPh>
    <phoneticPr fontId="5"/>
  </si>
  <si>
    <t>　　地域又は区域について記入してください。</t>
    <rPh sb="2" eb="4">
      <t>チイキ</t>
    </rPh>
    <rPh sb="4" eb="5">
      <t>マタ</t>
    </rPh>
    <rPh sb="6" eb="8">
      <t>クイキ</t>
    </rPh>
    <rPh sb="12" eb="14">
      <t>キニュウ</t>
    </rPh>
    <phoneticPr fontId="5"/>
  </si>
  <si>
    <t>　　用関係が未定のときは、予定する利用関係としてください。また、｢持家｣、｢貸家｣、｢給与住宅｣、</t>
    <rPh sb="2" eb="3">
      <t>ヨウ</t>
    </rPh>
    <rPh sb="3" eb="5">
      <t>カンケイ</t>
    </rPh>
    <rPh sb="6" eb="8">
      <t>ミテイ</t>
    </rPh>
    <rPh sb="13" eb="15">
      <t>ヨテイ</t>
    </rPh>
    <rPh sb="17" eb="19">
      <t>リヨウ</t>
    </rPh>
    <rPh sb="19" eb="21">
      <t>カンケイ</t>
    </rPh>
    <rPh sb="33" eb="35">
      <t>モチイエ</t>
    </rPh>
    <rPh sb="38" eb="40">
      <t>カシヤ</t>
    </rPh>
    <rPh sb="43" eb="45">
      <t>キュウヨ</t>
    </rPh>
    <rPh sb="45" eb="47">
      <t>ジュウタク</t>
    </rPh>
    <phoneticPr fontId="5"/>
  </si>
  <si>
    <t>　　｢分譲住宅｣とは、次のとおりです。</t>
    <rPh sb="3" eb="5">
      <t>ブンジョウ</t>
    </rPh>
    <rPh sb="5" eb="7">
      <t>ジュウタク</t>
    </rPh>
    <rPh sb="11" eb="12">
      <t>ツギ</t>
    </rPh>
    <phoneticPr fontId="5"/>
  </si>
  <si>
    <t>　　イ.　持家　建築主が自ら居住する目的で建築する住宅</t>
    <rPh sb="5" eb="7">
      <t>モチイエ</t>
    </rPh>
    <rPh sb="8" eb="10">
      <t>ケンチク</t>
    </rPh>
    <rPh sb="10" eb="11">
      <t>ヌシ</t>
    </rPh>
    <rPh sb="12" eb="13">
      <t>ミズカ</t>
    </rPh>
    <rPh sb="14" eb="16">
      <t>キョジュウ</t>
    </rPh>
    <rPh sb="18" eb="20">
      <t>モクテキ</t>
    </rPh>
    <rPh sb="21" eb="23">
      <t>ケンチク</t>
    </rPh>
    <rPh sb="25" eb="27">
      <t>ジュウタク</t>
    </rPh>
    <phoneticPr fontId="5"/>
  </si>
  <si>
    <t>　　ロ.　貸家　建築主が賃貸する目的で建築する住宅</t>
    <rPh sb="5" eb="6">
      <t>カ</t>
    </rPh>
    <rPh sb="6" eb="7">
      <t>イエ</t>
    </rPh>
    <rPh sb="8" eb="10">
      <t>ケンチク</t>
    </rPh>
    <rPh sb="10" eb="11">
      <t>ヌシ</t>
    </rPh>
    <rPh sb="12" eb="14">
      <t>チンタイ</t>
    </rPh>
    <rPh sb="16" eb="18">
      <t>モクテキ</t>
    </rPh>
    <rPh sb="19" eb="21">
      <t>ケンチク</t>
    </rPh>
    <rPh sb="23" eb="25">
      <t>ジュウタク</t>
    </rPh>
    <phoneticPr fontId="5"/>
  </si>
  <si>
    <t>　　ハ.　給与住宅　会社、官公署等がその社員、職員等を居住させる目的で建築する住宅</t>
    <rPh sb="5" eb="7">
      <t>キュウヨ</t>
    </rPh>
    <rPh sb="7" eb="9">
      <t>ジュウタク</t>
    </rPh>
    <rPh sb="10" eb="12">
      <t>カイシャ</t>
    </rPh>
    <rPh sb="13" eb="16">
      <t>カンコウショ</t>
    </rPh>
    <rPh sb="16" eb="17">
      <t>トウ</t>
    </rPh>
    <rPh sb="20" eb="22">
      <t>シャイン</t>
    </rPh>
    <rPh sb="23" eb="26">
      <t>ショクインナド</t>
    </rPh>
    <rPh sb="27" eb="29">
      <t>キョジュウ</t>
    </rPh>
    <rPh sb="32" eb="34">
      <t>モクテキ</t>
    </rPh>
    <rPh sb="35" eb="37">
      <t>ケンチク</t>
    </rPh>
    <rPh sb="39" eb="41">
      <t>ジュウタク</t>
    </rPh>
    <phoneticPr fontId="5"/>
  </si>
  <si>
    <t>　　ニ.　分譲住宅　建売り又は分譲の目的で建築する住宅</t>
    <rPh sb="5" eb="7">
      <t>ブンジョウ</t>
    </rPh>
    <rPh sb="7" eb="9">
      <t>ジュウタク</t>
    </rPh>
    <rPh sb="10" eb="12">
      <t>タテウ</t>
    </rPh>
    <rPh sb="13" eb="14">
      <t>マタ</t>
    </rPh>
    <rPh sb="15" eb="17">
      <t>ブンジョウ</t>
    </rPh>
    <rPh sb="18" eb="20">
      <t>モクテキ</t>
    </rPh>
    <rPh sb="21" eb="23">
      <t>ケンチク</t>
    </rPh>
    <rPh sb="25" eb="27">
      <t>ジュウタク</t>
    </rPh>
    <phoneticPr fontId="5"/>
  </si>
  <si>
    <t>５.　第四面関係</t>
    <rPh sb="3" eb="4">
      <t>ダイ</t>
    </rPh>
    <rPh sb="4" eb="6">
      <t>ヨンメン</t>
    </rPh>
    <rPh sb="6" eb="8">
      <t>カンケイ</t>
    </rPh>
    <phoneticPr fontId="5"/>
  </si>
  <si>
    <t>　①　１欄は、住戸の数が１のときは「１」と記入し、住戸の数が２以上のときは、申請住戸ごとに通</t>
    <rPh sb="4" eb="5">
      <t>ラン</t>
    </rPh>
    <rPh sb="7" eb="8">
      <t>ジュウ</t>
    </rPh>
    <rPh sb="8" eb="9">
      <t>コ</t>
    </rPh>
    <rPh sb="10" eb="11">
      <t>カズ</t>
    </rPh>
    <rPh sb="21" eb="23">
      <t>キニュウ</t>
    </rPh>
    <rPh sb="25" eb="26">
      <t>ジュウ</t>
    </rPh>
    <rPh sb="26" eb="27">
      <t>コ</t>
    </rPh>
    <rPh sb="28" eb="29">
      <t>カズ</t>
    </rPh>
    <rPh sb="31" eb="33">
      <t>イジョウ</t>
    </rPh>
    <rPh sb="38" eb="40">
      <t>シンセイ</t>
    </rPh>
    <rPh sb="40" eb="41">
      <t>ジュウ</t>
    </rPh>
    <rPh sb="41" eb="42">
      <t>コ</t>
    </rPh>
    <rPh sb="45" eb="46">
      <t>トオ</t>
    </rPh>
    <phoneticPr fontId="5"/>
  </si>
  <si>
    <t>　　し番号を付し、その番号を記入してください。</t>
    <rPh sb="3" eb="5">
      <t>バンゴウ</t>
    </rPh>
    <rPh sb="6" eb="7">
      <t>フ</t>
    </rPh>
    <rPh sb="11" eb="13">
      <t>バンゴウ</t>
    </rPh>
    <rPh sb="14" eb="16">
      <t>キニュウ</t>
    </rPh>
    <phoneticPr fontId="5"/>
  </si>
  <si>
    <t>　④　変更設計住宅性能評価に係る申請の際は、７欄に第四面に係る部分の変更の概要について記入し</t>
    <rPh sb="3" eb="5">
      <t>ヘンコウ</t>
    </rPh>
    <rPh sb="5" eb="7">
      <t>セッケイ</t>
    </rPh>
    <rPh sb="7" eb="9">
      <t>ジュウタク</t>
    </rPh>
    <rPh sb="9" eb="11">
      <t>セイノウ</t>
    </rPh>
    <rPh sb="11" eb="13">
      <t>ヒョウカ</t>
    </rPh>
    <rPh sb="14" eb="15">
      <t>カカワ</t>
    </rPh>
    <rPh sb="16" eb="18">
      <t>シンセイ</t>
    </rPh>
    <rPh sb="19" eb="20">
      <t>サイ</t>
    </rPh>
    <rPh sb="23" eb="24">
      <t>ラン</t>
    </rPh>
    <rPh sb="25" eb="26">
      <t>ダイ</t>
    </rPh>
    <rPh sb="26" eb="28">
      <t>ヨンメン</t>
    </rPh>
    <rPh sb="29" eb="30">
      <t>カカワ</t>
    </rPh>
    <rPh sb="31" eb="33">
      <t>ブブン</t>
    </rPh>
    <rPh sb="34" eb="36">
      <t>ヘンコウ</t>
    </rPh>
    <rPh sb="37" eb="39">
      <t>ガイヨウ</t>
    </rPh>
    <rPh sb="43" eb="45">
      <t>キニュウ</t>
    </rPh>
    <phoneticPr fontId="5"/>
  </si>
  <si>
    <t>住宅に関する事項　（別表）</t>
    <rPh sb="0" eb="2">
      <t>ジュウタク</t>
    </rPh>
    <rPh sb="3" eb="4">
      <t>カン</t>
    </rPh>
    <rPh sb="6" eb="8">
      <t>ジコウ</t>
    </rPh>
    <rPh sb="10" eb="11">
      <t>ベツ</t>
    </rPh>
    <rPh sb="11" eb="12">
      <t>ヒョウ</t>
    </rPh>
    <phoneticPr fontId="2"/>
  </si>
  <si>
    <t>（第四面別表）　</t>
    <rPh sb="1" eb="4">
      <t>ダイヨンメン</t>
    </rPh>
    <rPh sb="4" eb="5">
      <t>ベツ</t>
    </rPh>
    <rPh sb="5" eb="6">
      <t>ヒョウ</t>
    </rPh>
    <phoneticPr fontId="2"/>
  </si>
  <si>
    <t>4  当該住戸への
    経路の有無</t>
    <rPh sb="3" eb="5">
      <t>トウガイ</t>
    </rPh>
    <rPh sb="5" eb="6">
      <t>ジュウ</t>
    </rPh>
    <rPh sb="6" eb="7">
      <t>ト</t>
    </rPh>
    <rPh sb="14" eb="16">
      <t>ケイロ</t>
    </rPh>
    <rPh sb="17" eb="19">
      <t>ウム</t>
    </rPh>
    <phoneticPr fontId="2"/>
  </si>
  <si>
    <t>5  界壁・界床
    の有無</t>
    <rPh sb="3" eb="4">
      <t>カイ</t>
    </rPh>
    <rPh sb="4" eb="5">
      <t>カベ</t>
    </rPh>
    <rPh sb="6" eb="7">
      <t>カイ</t>
    </rPh>
    <rPh sb="7" eb="8">
      <t>ユカ</t>
    </rPh>
    <rPh sb="14" eb="16">
      <t>ウム</t>
    </rPh>
    <phoneticPr fontId="2"/>
  </si>
  <si>
    <t>住戸番号</t>
    <rPh sb="0" eb="1">
      <t>ジュウタク</t>
    </rPh>
    <rPh sb="1" eb="2">
      <t>コ</t>
    </rPh>
    <phoneticPr fontId="2"/>
  </si>
  <si>
    <t>当該住宅の存在する階</t>
    <rPh sb="0" eb="2">
      <t>トウガイ</t>
    </rPh>
    <rPh sb="2" eb="4">
      <t>ジュウタク</t>
    </rPh>
    <rPh sb="5" eb="7">
      <t>ソンザイ</t>
    </rPh>
    <rPh sb="9" eb="10">
      <t>カイ</t>
    </rPh>
    <phoneticPr fontId="2"/>
  </si>
  <si>
    <t>居室部分の面積                                                                                                                                                                                                                     　　　但し　を除く</t>
    <rPh sb="223" eb="224">
      <t>タダ</t>
    </rPh>
    <phoneticPr fontId="2"/>
  </si>
  <si>
    <t>バルコニー等
専用使用部分の面積</t>
    <rPh sb="5" eb="6">
      <t>ナド</t>
    </rPh>
    <rPh sb="7" eb="9">
      <t>センヨウ</t>
    </rPh>
    <rPh sb="9" eb="11">
      <t>シヨウ</t>
    </rPh>
    <rPh sb="11" eb="13">
      <t>ブブン</t>
    </rPh>
    <rPh sb="14" eb="16">
      <t>メンセキ</t>
    </rPh>
    <phoneticPr fontId="2"/>
  </si>
  <si>
    <t>専用部分の面積</t>
    <rPh sb="0" eb="2">
      <t>センヨウ</t>
    </rPh>
    <rPh sb="2" eb="4">
      <t>ブブン</t>
    </rPh>
    <phoneticPr fontId="2"/>
  </si>
  <si>
    <t>トイレ、浴室等の　　　　　　　　　　　　　　　　　　　　　　　　　　　　　　　　　　　　　　　　　　　　　　　　　　　　　　　　　　　　　　　　　　　　　　　　　　　　　　　　　　　　　　　　　　　　　　　　　　　　　　　　　　非居室部分の面積</t>
    <rPh sb="4" eb="7">
      <t>ヨクシツトウ</t>
    </rPh>
    <rPh sb="114" eb="115">
      <t>ヒ</t>
    </rPh>
    <rPh sb="115" eb="117">
      <t>キョシツ</t>
    </rPh>
    <rPh sb="117" eb="119">
      <t>ブブン</t>
    </rPh>
    <rPh sb="120" eb="122">
      <t>メンセキ</t>
    </rPh>
    <phoneticPr fontId="2"/>
  </si>
  <si>
    <t>界壁の有無</t>
    <rPh sb="0" eb="1">
      <t>カイ</t>
    </rPh>
    <rPh sb="1" eb="2">
      <t>カベ</t>
    </rPh>
    <rPh sb="3" eb="5">
      <t>ウム</t>
    </rPh>
    <phoneticPr fontId="5"/>
  </si>
  <si>
    <t xml:space="preserve">界床の有無 </t>
    <rPh sb="0" eb="1">
      <t>カイ</t>
    </rPh>
    <rPh sb="1" eb="2">
      <t>ユカ</t>
    </rPh>
    <rPh sb="3" eb="5">
      <t>ウム</t>
    </rPh>
    <phoneticPr fontId="5"/>
  </si>
  <si>
    <t>その他必要な事項</t>
    <rPh sb="0" eb="3">
      <t>ソノタ</t>
    </rPh>
    <rPh sb="3" eb="5">
      <t>ヒツヨウ</t>
    </rPh>
    <phoneticPr fontId="2"/>
  </si>
  <si>
    <r>
      <t>3  専用部分の床面積
（単位：m</t>
    </r>
    <r>
      <rPr>
        <vertAlign val="superscript"/>
        <sz val="11"/>
        <rFont val="ＭＳ 明朝"/>
        <family val="1"/>
        <charset val="128"/>
      </rPr>
      <t xml:space="preserve">2 </t>
    </r>
    <r>
      <rPr>
        <sz val="11"/>
        <color indexed="10"/>
        <rFont val="ＭＳ 明朝"/>
        <family val="1"/>
        <charset val="128"/>
      </rPr>
      <t>小数点以下2桁まで記入</t>
    </r>
    <r>
      <rPr>
        <sz val="11"/>
        <rFont val="ＭＳ 明朝"/>
        <family val="1"/>
        <charset val="128"/>
      </rPr>
      <t>）</t>
    </r>
    <rPh sb="19" eb="22">
      <t>ショウスウテン</t>
    </rPh>
    <rPh sb="22" eb="24">
      <t>イカ</t>
    </rPh>
    <rPh sb="25" eb="26">
      <t>ケタ</t>
    </rPh>
    <rPh sb="28" eb="30">
      <t>キニュウ</t>
    </rPh>
    <phoneticPr fontId="2"/>
  </si>
  <si>
    <t>共用階段</t>
    <phoneticPr fontId="2"/>
  </si>
  <si>
    <t xml:space="preserve">共用廊下 </t>
    <phoneticPr fontId="2"/>
  </si>
  <si>
    <t xml:space="preserve">エレベーター </t>
    <phoneticPr fontId="2"/>
  </si>
  <si>
    <r>
      <t>備考（</t>
    </r>
    <r>
      <rPr>
        <sz val="10"/>
        <color indexed="10"/>
        <rFont val="ＭＳ 明朝"/>
        <family val="1"/>
        <charset val="128"/>
      </rPr>
      <t>住戸タイプ</t>
    </r>
    <r>
      <rPr>
        <sz val="10"/>
        <rFont val="ＭＳ 明朝"/>
        <family val="1"/>
        <charset val="128"/>
      </rPr>
      <t>）</t>
    </r>
    <rPh sb="0" eb="2">
      <t>ビコウ</t>
    </rPh>
    <rPh sb="3" eb="5">
      <t>ジュウコ</t>
    </rPh>
    <phoneticPr fontId="2"/>
  </si>
  <si>
    <r>
      <t>なし：０</t>
    </r>
    <r>
      <rPr>
        <sz val="8"/>
        <rFont val="ＭＳ 明朝"/>
        <family val="1"/>
        <charset val="128"/>
      </rPr>
      <t xml:space="preserve">
上階：１
下階：２
上階及び
　下階：３</t>
    </r>
    <rPh sb="5" eb="7">
      <t>ジョウカイ</t>
    </rPh>
    <rPh sb="10" eb="11">
      <t>シタ</t>
    </rPh>
    <rPh sb="11" eb="12">
      <t>カイ</t>
    </rPh>
    <rPh sb="15" eb="17">
      <t>ジョウカイ</t>
    </rPh>
    <rPh sb="17" eb="18">
      <t>オヨ</t>
    </rPh>
    <rPh sb="21" eb="22">
      <t>シタ</t>
    </rPh>
    <rPh sb="22" eb="23">
      <t>カイ</t>
    </rPh>
    <phoneticPr fontId="2"/>
  </si>
  <si>
    <t>（A）</t>
    <phoneticPr fontId="2"/>
  </si>
  <si>
    <t>（B）</t>
    <phoneticPr fontId="2"/>
  </si>
  <si>
    <t>（A+B+C）</t>
    <phoneticPr fontId="2"/>
  </si>
  <si>
    <t>（C）</t>
    <phoneticPr fontId="2"/>
  </si>
  <si>
    <t>なし：０
あり：１</t>
    <phoneticPr fontId="2"/>
  </si>
  <si>
    <t>代表者の氏名：</t>
    <phoneticPr fontId="5"/>
  </si>
  <si>
    <t>□</t>
  </si>
  <si>
    <t>都市計画区域内</t>
    <phoneticPr fontId="5"/>
  </si>
  <si>
    <t>（</t>
    <phoneticPr fontId="5"/>
  </si>
  <si>
    <t>□</t>
    <phoneticPr fontId="5"/>
  </si>
  <si>
    <t>□</t>
    <phoneticPr fontId="5"/>
  </si>
  <si>
    <t>□</t>
    <phoneticPr fontId="5"/>
  </si>
  <si>
    <t>□</t>
    <phoneticPr fontId="5"/>
  </si>
  <si>
    <t>□</t>
    <phoneticPr fontId="5"/>
  </si>
  <si>
    <t>□</t>
    <phoneticPr fontId="5"/>
  </si>
  <si>
    <t>　【建物全体】　　合計</t>
    <phoneticPr fontId="5"/>
  </si>
  <si>
    <t>□</t>
    <phoneticPr fontId="5"/>
  </si>
  <si>
    <t>/</t>
    <phoneticPr fontId="5"/>
  </si>
  <si>
    <t>□</t>
    <phoneticPr fontId="5"/>
  </si>
  <si>
    <t>□</t>
    <phoneticPr fontId="5"/>
  </si>
  <si>
    <t>㎡</t>
    <phoneticPr fontId="5"/>
  </si>
  <si>
    <t>㎡</t>
    <phoneticPr fontId="5"/>
  </si>
  <si>
    <t>　【バルコニー等専用使用部分の面積c】</t>
    <phoneticPr fontId="5"/>
  </si>
  <si>
    <t>　【床面積合計b+c】</t>
    <phoneticPr fontId="5"/>
  </si>
  <si>
    <t>　【共用階段】　　　　</t>
    <phoneticPr fontId="5"/>
  </si>
  <si>
    <t>□</t>
    <phoneticPr fontId="5"/>
  </si>
  <si>
    <t>（</t>
    <phoneticPr fontId="5"/>
  </si>
  <si>
    <t>所属・役職</t>
    <phoneticPr fontId="5"/>
  </si>
  <si>
    <t>E-mail</t>
    <phoneticPr fontId="5"/>
  </si>
  <si>
    <t>〒</t>
    <phoneticPr fontId="5"/>
  </si>
  <si>
    <t>①</t>
    <phoneticPr fontId="5"/>
  </si>
  <si>
    <t>所属・役職</t>
    <phoneticPr fontId="5"/>
  </si>
  <si>
    <t>②</t>
    <phoneticPr fontId="5"/>
  </si>
  <si>
    <t>所属・役職</t>
    <phoneticPr fontId="5"/>
  </si>
  <si>
    <t xml:space="preserve">  </t>
    <phoneticPr fontId="5"/>
  </si>
  <si>
    <t xml:space="preserve"> </t>
    <phoneticPr fontId="5"/>
  </si>
  <si>
    <t>※ 「請求比率」が「JV比率」と同様の場合は記入不要。</t>
    <phoneticPr fontId="5"/>
  </si>
  <si>
    <t>RC造、SRC造、S造</t>
    <rPh sb="2" eb="3">
      <t>ゾウ</t>
    </rPh>
    <rPh sb="7" eb="8">
      <t>ゾウ</t>
    </rPh>
    <rPh sb="10" eb="11">
      <t>ゾウ</t>
    </rPh>
    <phoneticPr fontId="5"/>
  </si>
  <si>
    <t>〒</t>
    <phoneticPr fontId="5"/>
  </si>
  <si>
    <t>　　　　　た別の書面をもって代えることができます。</t>
    <rPh sb="6" eb="7">
      <t>ベツ</t>
    </rPh>
    <rPh sb="8" eb="10">
      <t>ショメン</t>
    </rPh>
    <rPh sb="14" eb="15">
      <t>カ</t>
    </rPh>
    <phoneticPr fontId="5"/>
  </si>
  <si>
    <t>　　　　　複数の住戸に関する情報を集約して記載すること等により記載すべき事項のすべてが明示され</t>
    <rPh sb="5" eb="7">
      <t>フクスウ</t>
    </rPh>
    <rPh sb="8" eb="9">
      <t>ジュウ</t>
    </rPh>
    <rPh sb="9" eb="10">
      <t>ト</t>
    </rPh>
    <rPh sb="11" eb="12">
      <t>カン</t>
    </rPh>
    <rPh sb="14" eb="16">
      <t>ジョウホウ</t>
    </rPh>
    <rPh sb="17" eb="19">
      <t>シュウヤク</t>
    </rPh>
    <rPh sb="21" eb="23">
      <t>キサイ</t>
    </rPh>
    <rPh sb="27" eb="28">
      <t>トウ</t>
    </rPh>
    <rPh sb="31" eb="33">
      <t>キサイ</t>
    </rPh>
    <rPh sb="36" eb="38">
      <t>ジコウ</t>
    </rPh>
    <rPh sb="43" eb="45">
      <t>メイジ</t>
    </rPh>
    <phoneticPr fontId="5"/>
  </si>
  <si>
    <t>F棟</t>
    <phoneticPr fontId="5"/>
  </si>
  <si>
    <t>２.　第一面関係</t>
    <phoneticPr fontId="5"/>
  </si>
  <si>
    <t>　　ください。</t>
    <phoneticPr fontId="5"/>
  </si>
  <si>
    <t>　　えてください。</t>
    <phoneticPr fontId="5"/>
  </si>
  <si>
    <t>　　てください。</t>
    <phoneticPr fontId="5"/>
  </si>
  <si>
    <t>　　えてください。</t>
    <phoneticPr fontId="5"/>
  </si>
  <si>
    <r>
      <t>【11．その他の必要な事項】</t>
    </r>
    <r>
      <rPr>
        <sz val="10"/>
        <rFont val="ＭＳ 明朝"/>
        <family val="1"/>
        <charset val="128"/>
      </rPr>
      <t>　【棟別の構造・工法・階数（地上/地下）・評価対象住戸数】</t>
    </r>
    <rPh sb="35" eb="37">
      <t>ヒョウカ</t>
    </rPh>
    <rPh sb="37" eb="39">
      <t>タイショウ</t>
    </rPh>
    <phoneticPr fontId="5"/>
  </si>
  <si>
    <t>評価対象住戸合計：</t>
    <rPh sb="0" eb="2">
      <t>ヒョウカ</t>
    </rPh>
    <rPh sb="2" eb="4">
      <t>タイショウ</t>
    </rPh>
    <phoneticPr fontId="5"/>
  </si>
  <si>
    <t>FAX：</t>
    <phoneticPr fontId="5"/>
  </si>
  <si>
    <t>〒</t>
    <phoneticPr fontId="5"/>
  </si>
  <si>
    <t>JV比率</t>
    <phoneticPr fontId="5"/>
  </si>
  <si>
    <t>請求比率</t>
    <phoneticPr fontId="5"/>
  </si>
  <si>
    <t>①【資格】　　　</t>
    <phoneticPr fontId="5"/>
  </si>
  <si>
    <t>　【建築士事務所名】</t>
    <phoneticPr fontId="5"/>
  </si>
  <si>
    <t>建築士事務所</t>
    <phoneticPr fontId="5"/>
  </si>
  <si>
    <t>〒</t>
    <phoneticPr fontId="5"/>
  </si>
  <si>
    <t>【５．設計住宅性能評価を希望する性能表示事項 及び 地盤の液状化に関する情報提供】</t>
    <rPh sb="3" eb="5">
      <t>セッケイ</t>
    </rPh>
    <rPh sb="5" eb="7">
      <t>ジュウタク</t>
    </rPh>
    <rPh sb="7" eb="9">
      <t>セイノウ</t>
    </rPh>
    <rPh sb="9" eb="11">
      <t>ヒョウカ</t>
    </rPh>
    <rPh sb="12" eb="14">
      <t>キボウ</t>
    </rPh>
    <rPh sb="16" eb="18">
      <t>セイノウ</t>
    </rPh>
    <rPh sb="18" eb="20">
      <t>ヒョウジ</t>
    </rPh>
    <rPh sb="20" eb="22">
      <t>ジコウ</t>
    </rPh>
    <rPh sb="23" eb="24">
      <t>オヨ</t>
    </rPh>
    <rPh sb="26" eb="28">
      <t>ジバン</t>
    </rPh>
    <rPh sb="29" eb="32">
      <t>エキジョウカ</t>
    </rPh>
    <rPh sb="33" eb="34">
      <t>カン</t>
    </rPh>
    <rPh sb="36" eb="38">
      <t>ジョウホウ</t>
    </rPh>
    <rPh sb="38" eb="40">
      <t>テイキョウ</t>
    </rPh>
    <phoneticPr fontId="5"/>
  </si>
  <si>
    <t>　※選択を希望する性能表示事項、地盤の液状化に関する情報提供を行う場合は、チェック(■)を入れて下さい。</t>
    <rPh sb="16" eb="18">
      <t>ジバン</t>
    </rPh>
    <rPh sb="19" eb="22">
      <t>エキジョウカ</t>
    </rPh>
    <rPh sb="23" eb="24">
      <t>カン</t>
    </rPh>
    <rPh sb="26" eb="28">
      <t>ジョウホウ</t>
    </rPh>
    <rPh sb="28" eb="30">
      <t>テイキョウ</t>
    </rPh>
    <rPh sb="31" eb="32">
      <t>オコナ</t>
    </rPh>
    <rPh sb="33" eb="35">
      <t>バアイ</t>
    </rPh>
    <rPh sb="45" eb="46">
      <t>イ</t>
    </rPh>
    <rPh sb="48" eb="49">
      <t>クダ</t>
    </rPh>
    <phoneticPr fontId="5"/>
  </si>
  <si>
    <t>（情報提供の内容は申出書による）</t>
    <rPh sb="10" eb="11">
      <t>デ</t>
    </rPh>
    <phoneticPr fontId="5"/>
  </si>
  <si>
    <t>地盤の液状化に関する情報提供を行う</t>
    <rPh sb="0" eb="2">
      <t>ジバン</t>
    </rPh>
    <rPh sb="3" eb="6">
      <t>エキジョウカ</t>
    </rPh>
    <rPh sb="7" eb="8">
      <t>カン</t>
    </rPh>
    <rPh sb="10" eb="12">
      <t>ジョウホウ</t>
    </rPh>
    <rPh sb="12" eb="14">
      <t>テイキョウ</t>
    </rPh>
    <rPh sb="15" eb="16">
      <t>オコナ</t>
    </rPh>
    <phoneticPr fontId="5"/>
  </si>
  <si>
    <t>地盤の液状化に関する情報提供</t>
    <rPh sb="0" eb="2">
      <t>ジバン</t>
    </rPh>
    <rPh sb="3" eb="6">
      <t>エキジョウカ</t>
    </rPh>
    <rPh sb="7" eb="8">
      <t>カン</t>
    </rPh>
    <rPh sb="10" eb="12">
      <t>ジョウホウ</t>
    </rPh>
    <rPh sb="12" eb="14">
      <t>テイキョウ</t>
    </rPh>
    <phoneticPr fontId="5"/>
  </si>
  <si>
    <t>地盤の液状化に関する情報提供 （別表）</t>
    <phoneticPr fontId="5"/>
  </si>
  <si>
    <t>10-1</t>
    <phoneticPr fontId="5"/>
  </si>
  <si>
    <t>防犯に関すること</t>
    <rPh sb="0" eb="2">
      <t>ボウハン</t>
    </rPh>
    <rPh sb="3" eb="4">
      <t>カン</t>
    </rPh>
    <phoneticPr fontId="5"/>
  </si>
  <si>
    <t>10.</t>
    <phoneticPr fontId="5"/>
  </si>
  <si>
    <t>高齢者等配慮対策等級（共用部分）</t>
    <rPh sb="8" eb="10">
      <t>トウキュウ</t>
    </rPh>
    <rPh sb="11" eb="13">
      <t>キョウヨウ</t>
    </rPh>
    <rPh sb="13" eb="15">
      <t>ブブン</t>
    </rPh>
    <phoneticPr fontId="5"/>
  </si>
  <si>
    <t>9-2</t>
    <phoneticPr fontId="5"/>
  </si>
  <si>
    <t>関すること</t>
    <phoneticPr fontId="5"/>
  </si>
  <si>
    <t>高齢者等配慮対策等級（専用部分）</t>
    <rPh sb="8" eb="10">
      <t>トウキュウ</t>
    </rPh>
    <phoneticPr fontId="5"/>
  </si>
  <si>
    <t>9-1</t>
    <phoneticPr fontId="5"/>
  </si>
  <si>
    <t>高齢者等への配慮に</t>
    <rPh sb="0" eb="3">
      <t>コウレイシャ</t>
    </rPh>
    <rPh sb="3" eb="4">
      <t>トウ</t>
    </rPh>
    <rPh sb="6" eb="8">
      <t>ハイリョ</t>
    </rPh>
    <phoneticPr fontId="5"/>
  </si>
  <si>
    <t>9.</t>
    <phoneticPr fontId="5"/>
  </si>
  <si>
    <t>透過損失等級（外壁開口部）</t>
    <rPh sb="4" eb="6">
      <t>トウキュウ</t>
    </rPh>
    <phoneticPr fontId="5"/>
  </si>
  <si>
    <t>8-4</t>
    <phoneticPr fontId="5"/>
  </si>
  <si>
    <t>透過損失等級（界壁）</t>
    <rPh sb="4" eb="6">
      <t>トウキュウ</t>
    </rPh>
    <rPh sb="7" eb="9">
      <t>カイヘキ</t>
    </rPh>
    <phoneticPr fontId="5"/>
  </si>
  <si>
    <t>8-3</t>
    <phoneticPr fontId="5"/>
  </si>
  <si>
    <t>8-2</t>
    <phoneticPr fontId="5"/>
  </si>
  <si>
    <t>8-1</t>
    <phoneticPr fontId="5"/>
  </si>
  <si>
    <t>音環境に関すること</t>
    <rPh sb="0" eb="1">
      <t>オト</t>
    </rPh>
    <rPh sb="1" eb="3">
      <t>カンキョウ</t>
    </rPh>
    <rPh sb="4" eb="5">
      <t>カン</t>
    </rPh>
    <phoneticPr fontId="5"/>
  </si>
  <si>
    <t>8.</t>
    <phoneticPr fontId="5"/>
  </si>
  <si>
    <t>7-2</t>
    <phoneticPr fontId="5"/>
  </si>
  <si>
    <t>□</t>
    <phoneticPr fontId="5"/>
  </si>
  <si>
    <t>こと</t>
    <phoneticPr fontId="5"/>
  </si>
  <si>
    <t>7-1</t>
    <phoneticPr fontId="5"/>
  </si>
  <si>
    <t>光・視環境に関する</t>
    <rPh sb="0" eb="1">
      <t>ヒカ</t>
    </rPh>
    <rPh sb="2" eb="3">
      <t>シ</t>
    </rPh>
    <rPh sb="3" eb="5">
      <t>カンキョウ</t>
    </rPh>
    <rPh sb="6" eb="7">
      <t>カン</t>
    </rPh>
    <phoneticPr fontId="5"/>
  </si>
  <si>
    <t>7.</t>
    <phoneticPr fontId="5"/>
  </si>
  <si>
    <t>室内空気中の化学物質の濃度等</t>
    <rPh sb="0" eb="2">
      <t>シツナイ</t>
    </rPh>
    <rPh sb="2" eb="5">
      <t>クウキチュウ</t>
    </rPh>
    <rPh sb="6" eb="8">
      <t>カガク</t>
    </rPh>
    <rPh sb="8" eb="10">
      <t>ブッシツ</t>
    </rPh>
    <rPh sb="11" eb="13">
      <t>ノウド</t>
    </rPh>
    <rPh sb="13" eb="14">
      <t>トウ</t>
    </rPh>
    <phoneticPr fontId="5"/>
  </si>
  <si>
    <t>6-3</t>
    <phoneticPr fontId="5"/>
  </si>
  <si>
    <t>換気対策</t>
    <rPh sb="0" eb="2">
      <t>カンキ</t>
    </rPh>
    <rPh sb="2" eb="4">
      <t>タイサク</t>
    </rPh>
    <phoneticPr fontId="5"/>
  </si>
  <si>
    <t>6-2</t>
    <phoneticPr fontId="5"/>
  </si>
  <si>
    <t>ホルムアルデヒド対策（内装及び天井裏等）</t>
    <rPh sb="8" eb="10">
      <t>タイサク</t>
    </rPh>
    <rPh sb="11" eb="13">
      <t>ナイソウ</t>
    </rPh>
    <rPh sb="13" eb="14">
      <t>オヨ</t>
    </rPh>
    <rPh sb="15" eb="18">
      <t>テンジョウウラ</t>
    </rPh>
    <rPh sb="18" eb="19">
      <t>トウ</t>
    </rPh>
    <phoneticPr fontId="5"/>
  </si>
  <si>
    <t>6-1</t>
    <phoneticPr fontId="5"/>
  </si>
  <si>
    <t>空気環境に関する</t>
    <rPh sb="0" eb="2">
      <t>クウキ</t>
    </rPh>
    <rPh sb="2" eb="4">
      <t>カンキョウ</t>
    </rPh>
    <rPh sb="5" eb="6">
      <t>カン</t>
    </rPh>
    <phoneticPr fontId="5"/>
  </si>
  <si>
    <t>6.</t>
    <phoneticPr fontId="5"/>
  </si>
  <si>
    <t>配慮に関すること</t>
    <phoneticPr fontId="5"/>
  </si>
  <si>
    <t>更新対策（住戸専用部）</t>
    <rPh sb="0" eb="2">
      <t>コウシン</t>
    </rPh>
    <rPh sb="2" eb="4">
      <t>タイサク</t>
    </rPh>
    <rPh sb="5" eb="7">
      <t>ジュウコ</t>
    </rPh>
    <rPh sb="7" eb="9">
      <t>センヨウ</t>
    </rPh>
    <rPh sb="9" eb="10">
      <t>ブ</t>
    </rPh>
    <phoneticPr fontId="5"/>
  </si>
  <si>
    <t>4-4</t>
    <phoneticPr fontId="5"/>
  </si>
  <si>
    <t>維持管理･更新への</t>
    <rPh sb="0" eb="2">
      <t>イジ</t>
    </rPh>
    <rPh sb="2" eb="4">
      <t>カンリ</t>
    </rPh>
    <rPh sb="5" eb="7">
      <t>コウシン</t>
    </rPh>
    <phoneticPr fontId="5"/>
  </si>
  <si>
    <t>4.</t>
    <phoneticPr fontId="5"/>
  </si>
  <si>
    <t>耐火等級（界壁及び界床）</t>
    <rPh sb="0" eb="2">
      <t>タイカ</t>
    </rPh>
    <rPh sb="2" eb="4">
      <t>トウキュウ</t>
    </rPh>
    <rPh sb="5" eb="7">
      <t>カイヘキ</t>
    </rPh>
    <rPh sb="7" eb="8">
      <t>オヨ</t>
    </rPh>
    <rPh sb="9" eb="10">
      <t>カイ</t>
    </rPh>
    <rPh sb="10" eb="11">
      <t>ユカ</t>
    </rPh>
    <phoneticPr fontId="5"/>
  </si>
  <si>
    <t>2-7</t>
    <phoneticPr fontId="5"/>
  </si>
  <si>
    <t>耐火等級（延焼のおそれのある部分(開口部以外)）</t>
    <rPh sb="0" eb="2">
      <t>タイカ</t>
    </rPh>
    <rPh sb="2" eb="4">
      <t>トウキュウ</t>
    </rPh>
    <rPh sb="5" eb="7">
      <t>エンショウ</t>
    </rPh>
    <rPh sb="14" eb="16">
      <t>ブブン</t>
    </rPh>
    <rPh sb="17" eb="20">
      <t>カイコウブ</t>
    </rPh>
    <rPh sb="20" eb="22">
      <t>イガイ</t>
    </rPh>
    <phoneticPr fontId="5"/>
  </si>
  <si>
    <t>2-6</t>
    <phoneticPr fontId="5"/>
  </si>
  <si>
    <t>耐火等級（延焼のおそれのある部分(開口部)）</t>
    <rPh sb="0" eb="2">
      <t>タイカ</t>
    </rPh>
    <rPh sb="2" eb="4">
      <t>トウキュウ</t>
    </rPh>
    <rPh sb="5" eb="7">
      <t>エンショウ</t>
    </rPh>
    <rPh sb="14" eb="16">
      <t>ブブン</t>
    </rPh>
    <rPh sb="17" eb="20">
      <t>カイコウブ</t>
    </rPh>
    <phoneticPr fontId="5"/>
  </si>
  <si>
    <t>2-5</t>
    <phoneticPr fontId="5"/>
  </si>
  <si>
    <t>脱出対策（火災時）</t>
    <rPh sb="0" eb="2">
      <t>ダッシュツ</t>
    </rPh>
    <rPh sb="2" eb="4">
      <t>タイサク</t>
    </rPh>
    <rPh sb="5" eb="7">
      <t>カサイ</t>
    </rPh>
    <rPh sb="7" eb="8">
      <t>ジ</t>
    </rPh>
    <phoneticPr fontId="5"/>
  </si>
  <si>
    <t>2-4</t>
    <phoneticPr fontId="5"/>
  </si>
  <si>
    <t>避難安全対策（他住戸等火災時・共用廊下）</t>
    <rPh sb="0" eb="2">
      <t>ヒナン</t>
    </rPh>
    <rPh sb="2" eb="4">
      <t>アンゼン</t>
    </rPh>
    <rPh sb="4" eb="6">
      <t>タイサク</t>
    </rPh>
    <rPh sb="7" eb="8">
      <t>ホカ</t>
    </rPh>
    <rPh sb="8" eb="10">
      <t>ジュウコ</t>
    </rPh>
    <rPh sb="10" eb="11">
      <t>トウ</t>
    </rPh>
    <rPh sb="11" eb="13">
      <t>カサイ</t>
    </rPh>
    <rPh sb="13" eb="14">
      <t>ジ</t>
    </rPh>
    <rPh sb="15" eb="17">
      <t>キョウヨウ</t>
    </rPh>
    <rPh sb="17" eb="19">
      <t>ロウカ</t>
    </rPh>
    <phoneticPr fontId="5"/>
  </si>
  <si>
    <t>2-3</t>
    <phoneticPr fontId="5"/>
  </si>
  <si>
    <t>感知警報装置設置等級（他住戸等火災時）</t>
    <rPh sb="0" eb="2">
      <t>カンチ</t>
    </rPh>
    <rPh sb="2" eb="4">
      <t>ケイホウ</t>
    </rPh>
    <rPh sb="4" eb="6">
      <t>ソウチ</t>
    </rPh>
    <rPh sb="6" eb="8">
      <t>セッチ</t>
    </rPh>
    <rPh sb="8" eb="10">
      <t>トウキュウ</t>
    </rPh>
    <rPh sb="11" eb="12">
      <t>ホカ</t>
    </rPh>
    <rPh sb="12" eb="14">
      <t>ジュウコ</t>
    </rPh>
    <rPh sb="14" eb="15">
      <t>トウ</t>
    </rPh>
    <rPh sb="15" eb="17">
      <t>カサイ</t>
    </rPh>
    <rPh sb="17" eb="18">
      <t>ジ</t>
    </rPh>
    <phoneticPr fontId="5"/>
  </si>
  <si>
    <t>2-2</t>
    <phoneticPr fontId="5"/>
  </si>
  <si>
    <t>感知警報装置設置等級（自住戸火災時）</t>
    <rPh sb="0" eb="2">
      <t>カンチ</t>
    </rPh>
    <rPh sb="2" eb="4">
      <t>ケイホウ</t>
    </rPh>
    <rPh sb="4" eb="6">
      <t>ソウチ</t>
    </rPh>
    <rPh sb="6" eb="8">
      <t>セッチ</t>
    </rPh>
    <rPh sb="8" eb="10">
      <t>トウキュウ</t>
    </rPh>
    <rPh sb="11" eb="12">
      <t>ジ</t>
    </rPh>
    <rPh sb="12" eb="14">
      <t>ジュウコ</t>
    </rPh>
    <rPh sb="14" eb="16">
      <t>カサイ</t>
    </rPh>
    <rPh sb="16" eb="17">
      <t>ジ</t>
    </rPh>
    <phoneticPr fontId="5"/>
  </si>
  <si>
    <t>2-1</t>
    <phoneticPr fontId="5"/>
  </si>
  <si>
    <t>火災時の安全に関する</t>
    <rPh sb="0" eb="2">
      <t>カサイ</t>
    </rPh>
    <rPh sb="2" eb="3">
      <t>ジ</t>
    </rPh>
    <rPh sb="4" eb="6">
      <t>アンゼン</t>
    </rPh>
    <rPh sb="7" eb="8">
      <t>カン</t>
    </rPh>
    <phoneticPr fontId="5"/>
  </si>
  <si>
    <t>2.</t>
    <phoneticPr fontId="5"/>
  </si>
  <si>
    <t>耐積雪等級（構造躯体の倒壊等防止及び損傷防止）</t>
    <rPh sb="0" eb="1">
      <t>タイ</t>
    </rPh>
    <rPh sb="1" eb="3">
      <t>セキセツ</t>
    </rPh>
    <rPh sb="3" eb="5">
      <t>トウキュウ</t>
    </rPh>
    <rPh sb="6" eb="8">
      <t>コウゾウ</t>
    </rPh>
    <rPh sb="8" eb="10">
      <t>クタイ</t>
    </rPh>
    <rPh sb="11" eb="13">
      <t>トウカイ</t>
    </rPh>
    <rPh sb="13" eb="14">
      <t>トウ</t>
    </rPh>
    <rPh sb="14" eb="16">
      <t>ボウシ</t>
    </rPh>
    <rPh sb="16" eb="17">
      <t>オヨ</t>
    </rPh>
    <rPh sb="18" eb="20">
      <t>ソンショウ</t>
    </rPh>
    <rPh sb="20" eb="22">
      <t>ボウシ</t>
    </rPh>
    <phoneticPr fontId="5"/>
  </si>
  <si>
    <t>1-5</t>
    <phoneticPr fontId="5"/>
  </si>
  <si>
    <t>耐風等級（構造躯体の倒壊等防止及び損傷防止）</t>
    <rPh sb="0" eb="2">
      <t>タイフウ</t>
    </rPh>
    <rPh sb="2" eb="4">
      <t>トウキュウ</t>
    </rPh>
    <rPh sb="5" eb="7">
      <t>コウゾウ</t>
    </rPh>
    <rPh sb="7" eb="9">
      <t>クタイ</t>
    </rPh>
    <rPh sb="10" eb="12">
      <t>トウカイ</t>
    </rPh>
    <rPh sb="12" eb="13">
      <t>トウ</t>
    </rPh>
    <rPh sb="13" eb="15">
      <t>ボウシ</t>
    </rPh>
    <rPh sb="15" eb="16">
      <t>オヨ</t>
    </rPh>
    <rPh sb="17" eb="19">
      <t>ソンショウ</t>
    </rPh>
    <rPh sb="19" eb="21">
      <t>ボウシ</t>
    </rPh>
    <phoneticPr fontId="5"/>
  </si>
  <si>
    <t>1-4</t>
    <phoneticPr fontId="5"/>
  </si>
  <si>
    <t>耐震等級（構造躯体の損傷防止）</t>
    <rPh sb="0" eb="2">
      <t>タイシン</t>
    </rPh>
    <rPh sb="2" eb="4">
      <t>トウキュウ</t>
    </rPh>
    <rPh sb="5" eb="7">
      <t>コウゾウ</t>
    </rPh>
    <rPh sb="7" eb="9">
      <t>クタイ</t>
    </rPh>
    <rPh sb="10" eb="12">
      <t>ソンショウ</t>
    </rPh>
    <rPh sb="12" eb="14">
      <t>ボウシ</t>
    </rPh>
    <phoneticPr fontId="5"/>
  </si>
  <si>
    <t>1-2</t>
    <phoneticPr fontId="5"/>
  </si>
  <si>
    <t>構造の安定に関する</t>
    <rPh sb="0" eb="2">
      <t>コウゾウ</t>
    </rPh>
    <rPh sb="3" eb="5">
      <t>アンテイ</t>
    </rPh>
    <rPh sb="6" eb="7">
      <t>カン</t>
    </rPh>
    <phoneticPr fontId="5"/>
  </si>
  <si>
    <t>1.</t>
    <phoneticPr fontId="5"/>
  </si>
  <si>
    <t>選択事項</t>
    <rPh sb="0" eb="2">
      <t>センタク</t>
    </rPh>
    <rPh sb="2" eb="4">
      <t>ジコウ</t>
    </rPh>
    <phoneticPr fontId="5"/>
  </si>
  <si>
    <t>一次エネルギー消費量等級</t>
    <rPh sb="0" eb="2">
      <t>イチジ</t>
    </rPh>
    <rPh sb="7" eb="10">
      <t>ショウヒリョウ</t>
    </rPh>
    <rPh sb="10" eb="12">
      <t>トウキュウ</t>
    </rPh>
    <phoneticPr fontId="5"/>
  </si>
  <si>
    <t>断熱等性能等級</t>
    <rPh sb="0" eb="2">
      <t>ダンネツ</t>
    </rPh>
    <rPh sb="2" eb="3">
      <t>トウ</t>
    </rPh>
    <rPh sb="3" eb="5">
      <t>セイノウ</t>
    </rPh>
    <rPh sb="5" eb="7">
      <t>トウキュウ</t>
    </rPh>
    <phoneticPr fontId="5"/>
  </si>
  <si>
    <t>温熱環境・エネルギー</t>
    <rPh sb="0" eb="2">
      <t>オンネツ</t>
    </rPh>
    <rPh sb="2" eb="4">
      <t>カンキョウ</t>
    </rPh>
    <phoneticPr fontId="5"/>
  </si>
  <si>
    <t>更新対策（共用排水管）</t>
    <rPh sb="0" eb="2">
      <t>コウシン</t>
    </rPh>
    <rPh sb="2" eb="4">
      <t>タイサク</t>
    </rPh>
    <rPh sb="5" eb="7">
      <t>キョウヨウ</t>
    </rPh>
    <rPh sb="7" eb="10">
      <t>ハイスイカン</t>
    </rPh>
    <phoneticPr fontId="5"/>
  </si>
  <si>
    <t>4-3</t>
    <phoneticPr fontId="5"/>
  </si>
  <si>
    <t>■</t>
    <phoneticPr fontId="5"/>
  </si>
  <si>
    <t>維持管理対策等級（共用配管）</t>
    <rPh sb="0" eb="2">
      <t>イジ</t>
    </rPh>
    <rPh sb="2" eb="4">
      <t>カンリ</t>
    </rPh>
    <rPh sb="4" eb="6">
      <t>タイサク</t>
    </rPh>
    <rPh sb="6" eb="8">
      <t>トウキュウ</t>
    </rPh>
    <rPh sb="9" eb="11">
      <t>キョウヨウ</t>
    </rPh>
    <rPh sb="11" eb="13">
      <t>ハイカン</t>
    </rPh>
    <phoneticPr fontId="5"/>
  </si>
  <si>
    <t>4-2</t>
    <phoneticPr fontId="5"/>
  </si>
  <si>
    <t>■</t>
    <phoneticPr fontId="5"/>
  </si>
  <si>
    <t>配慮に関すること</t>
    <phoneticPr fontId="5"/>
  </si>
  <si>
    <t>維持管理対策等級（専用配管）</t>
    <rPh sb="0" eb="2">
      <t>イジ</t>
    </rPh>
    <rPh sb="2" eb="4">
      <t>カンリ</t>
    </rPh>
    <rPh sb="4" eb="6">
      <t>タイサク</t>
    </rPh>
    <rPh sb="6" eb="8">
      <t>トウキュウ</t>
    </rPh>
    <rPh sb="9" eb="11">
      <t>センヨウ</t>
    </rPh>
    <rPh sb="11" eb="13">
      <t>ハイカン</t>
    </rPh>
    <phoneticPr fontId="5"/>
  </si>
  <si>
    <t>4-1</t>
    <phoneticPr fontId="5"/>
  </si>
  <si>
    <t>4.</t>
    <phoneticPr fontId="5"/>
  </si>
  <si>
    <t>こと</t>
    <phoneticPr fontId="5"/>
  </si>
  <si>
    <t>3-1</t>
    <phoneticPr fontId="5"/>
  </si>
  <si>
    <t>劣化の軽減に関する</t>
    <rPh sb="0" eb="2">
      <t>レッカ</t>
    </rPh>
    <rPh sb="3" eb="5">
      <t>ケイゲン</t>
    </rPh>
    <rPh sb="6" eb="7">
      <t>カン</t>
    </rPh>
    <phoneticPr fontId="5"/>
  </si>
  <si>
    <t>3.</t>
    <phoneticPr fontId="5"/>
  </si>
  <si>
    <t>基礎の構造方法及び形式等</t>
    <rPh sb="0" eb="2">
      <t>キソ</t>
    </rPh>
    <rPh sb="3" eb="5">
      <t>コウゾウ</t>
    </rPh>
    <rPh sb="5" eb="7">
      <t>ホウホウ</t>
    </rPh>
    <rPh sb="7" eb="8">
      <t>オヨ</t>
    </rPh>
    <rPh sb="9" eb="11">
      <t>ケイシキ</t>
    </rPh>
    <rPh sb="11" eb="12">
      <t>トウ</t>
    </rPh>
    <phoneticPr fontId="5"/>
  </si>
  <si>
    <t>1-7</t>
    <phoneticPr fontId="5"/>
  </si>
  <si>
    <t>地盤又は杭の許容支持力等及びその設定方法</t>
    <rPh sb="0" eb="2">
      <t>ジバン</t>
    </rPh>
    <rPh sb="2" eb="3">
      <t>マタ</t>
    </rPh>
    <rPh sb="4" eb="5">
      <t>クイ</t>
    </rPh>
    <rPh sb="6" eb="8">
      <t>キョヨウ</t>
    </rPh>
    <rPh sb="8" eb="11">
      <t>シジリョク</t>
    </rPh>
    <rPh sb="11" eb="12">
      <t>トウ</t>
    </rPh>
    <rPh sb="12" eb="13">
      <t>オヨ</t>
    </rPh>
    <rPh sb="16" eb="18">
      <t>セッテイ</t>
    </rPh>
    <rPh sb="18" eb="20">
      <t>ホウホウ</t>
    </rPh>
    <phoneticPr fontId="5"/>
  </si>
  <si>
    <t>1-6</t>
    <phoneticPr fontId="5"/>
  </si>
  <si>
    <t>その他（免震建築物であるか否か）</t>
    <rPh sb="2" eb="3">
      <t>タ</t>
    </rPh>
    <rPh sb="4" eb="6">
      <t>メンシン</t>
    </rPh>
    <rPh sb="6" eb="9">
      <t>ケンチクブツ</t>
    </rPh>
    <rPh sb="13" eb="14">
      <t>イナ</t>
    </rPh>
    <phoneticPr fontId="5"/>
  </si>
  <si>
    <t>1-3</t>
    <phoneticPr fontId="5"/>
  </si>
  <si>
    <t>耐震等級（構造躯体の倒壊等防止）</t>
    <rPh sb="0" eb="2">
      <t>タイシン</t>
    </rPh>
    <rPh sb="2" eb="4">
      <t>トウキュウ</t>
    </rPh>
    <rPh sb="5" eb="7">
      <t>コウゾウ</t>
    </rPh>
    <rPh sb="7" eb="9">
      <t>クタイ</t>
    </rPh>
    <rPh sb="10" eb="12">
      <t>トウカイ</t>
    </rPh>
    <rPh sb="12" eb="13">
      <t>トウ</t>
    </rPh>
    <rPh sb="13" eb="15">
      <t>ボウシ</t>
    </rPh>
    <phoneticPr fontId="5"/>
  </si>
  <si>
    <t>1-1</t>
    <phoneticPr fontId="5"/>
  </si>
  <si>
    <t>1.</t>
    <phoneticPr fontId="5"/>
  </si>
  <si>
    <t>必須事項</t>
    <rPh sb="0" eb="2">
      <t>ヒッス</t>
    </rPh>
    <rPh sb="2" eb="4">
      <t>ジコウ</t>
    </rPh>
    <phoneticPr fontId="5"/>
  </si>
  <si>
    <t>設計住宅性能評価を希望する性能表示事項 （別表）</t>
    <phoneticPr fontId="5"/>
  </si>
  <si>
    <t>　評価を行った住宅の地盤の液状化に関し住宅性能評価の際に入手した事項のうち参考となるものとして、申出書等に記載された</t>
    <rPh sb="19" eb="21">
      <t>ジュウタク</t>
    </rPh>
    <rPh sb="21" eb="23">
      <t>セイノウ</t>
    </rPh>
    <rPh sb="23" eb="25">
      <t>ヒョウカ</t>
    </rPh>
    <rPh sb="26" eb="27">
      <t>サイ</t>
    </rPh>
    <rPh sb="28" eb="30">
      <t>ニュウシュ</t>
    </rPh>
    <rPh sb="32" eb="34">
      <t>ジコウ</t>
    </rPh>
    <rPh sb="37" eb="39">
      <t>サンコウ</t>
    </rPh>
    <rPh sb="48" eb="50">
      <t>モウシデ</t>
    </rPh>
    <rPh sb="50" eb="51">
      <t>ショ</t>
    </rPh>
    <rPh sb="51" eb="52">
      <t>トウ</t>
    </rPh>
    <rPh sb="53" eb="55">
      <t>キサイ</t>
    </rPh>
    <phoneticPr fontId="5"/>
  </si>
  <si>
    <t>　上記の記載事項は、住宅の品質確保の促進等に関する法律施工規則第一条第十一号に基づき、申請者からの申出により住宅性能</t>
    <rPh sb="1" eb="3">
      <t>ジョウキ</t>
    </rPh>
    <rPh sb="4" eb="6">
      <t>キサイ</t>
    </rPh>
    <rPh sb="6" eb="8">
      <t>ジコウ</t>
    </rPh>
    <rPh sb="10" eb="12">
      <t>ジュウタク</t>
    </rPh>
    <rPh sb="13" eb="15">
      <t>ヒンシツ</t>
    </rPh>
    <rPh sb="15" eb="17">
      <t>カクホ</t>
    </rPh>
    <rPh sb="18" eb="20">
      <t>ソクシン</t>
    </rPh>
    <rPh sb="20" eb="21">
      <t>トウ</t>
    </rPh>
    <rPh sb="22" eb="23">
      <t>カン</t>
    </rPh>
    <rPh sb="25" eb="27">
      <t>ホウリツ</t>
    </rPh>
    <rPh sb="27" eb="29">
      <t>セコウ</t>
    </rPh>
    <rPh sb="29" eb="31">
      <t>キソク</t>
    </rPh>
    <rPh sb="31" eb="32">
      <t>ダイ</t>
    </rPh>
    <rPh sb="32" eb="34">
      <t>イチジョウ</t>
    </rPh>
    <rPh sb="34" eb="35">
      <t>ダイ</t>
    </rPh>
    <rPh sb="35" eb="37">
      <t>１１</t>
    </rPh>
    <rPh sb="37" eb="38">
      <t>ゴウ</t>
    </rPh>
    <rPh sb="39" eb="40">
      <t>モト</t>
    </rPh>
    <rPh sb="43" eb="46">
      <t>シンセイシャ</t>
    </rPh>
    <rPh sb="49" eb="51">
      <t>モウシデ</t>
    </rPh>
    <rPh sb="54" eb="56">
      <t>ジュウタク</t>
    </rPh>
    <rPh sb="56" eb="58">
      <t>セイノウ</t>
    </rPh>
    <phoneticPr fontId="5"/>
  </si>
  <si>
    <t>【備考】</t>
    <rPh sb="1" eb="3">
      <t>ビコウ</t>
    </rPh>
    <phoneticPr fontId="5"/>
  </si>
  <si>
    <t>）</t>
    <phoneticPr fontId="5"/>
  </si>
  <si>
    <t>【備考】(</t>
    <rPh sb="1" eb="3">
      <t>ビコウ</t>
    </rPh>
    <phoneticPr fontId="5"/>
  </si>
  <si>
    <t>（</t>
    <phoneticPr fontId="5"/>
  </si>
  <si>
    <t>【工事内容】</t>
    <rPh sb="1" eb="3">
      <t>コウジ</t>
    </rPh>
    <rPh sb="3" eb="5">
      <t>ナイヨウ</t>
    </rPh>
    <phoneticPr fontId="5"/>
  </si>
  <si>
    <t>未定</t>
    <rPh sb="0" eb="2">
      <t>ミテイ</t>
    </rPh>
    <phoneticPr fontId="5"/>
  </si>
  <si>
    <t>）</t>
    <phoneticPr fontId="5"/>
  </si>
  <si>
    <t>（</t>
    <phoneticPr fontId="5"/>
  </si>
  <si>
    <t>【施工時期】</t>
    <rPh sb="1" eb="3">
      <t>セコウ</t>
    </rPh>
    <rPh sb="3" eb="5">
      <t>ジキ</t>
    </rPh>
    <phoneticPr fontId="5"/>
  </si>
  <si>
    <t>なし</t>
    <phoneticPr fontId="5"/>
  </si>
  <si>
    <t>【工法名称】</t>
    <rPh sb="1" eb="3">
      <t>コウホウ</t>
    </rPh>
    <rPh sb="3" eb="5">
      <t>メイショウ</t>
    </rPh>
    <phoneticPr fontId="5"/>
  </si>
  <si>
    <t>あり</t>
    <phoneticPr fontId="5"/>
  </si>
  <si>
    <t>【工法分類】</t>
    <rPh sb="1" eb="3">
      <t>コウホウ</t>
    </rPh>
    <rPh sb="3" eb="5">
      <t>ブンルイ</t>
    </rPh>
    <phoneticPr fontId="5"/>
  </si>
  <si>
    <t>液状化に関連して行う住宅基礎等に関する工事の記録
・計画</t>
    <rPh sb="0" eb="3">
      <t>エキジョウカ</t>
    </rPh>
    <rPh sb="4" eb="6">
      <t>カンレン</t>
    </rPh>
    <rPh sb="8" eb="9">
      <t>オコナ</t>
    </rPh>
    <rPh sb="10" eb="12">
      <t>ジュウタク</t>
    </rPh>
    <rPh sb="12" eb="14">
      <t>キソ</t>
    </rPh>
    <rPh sb="14" eb="15">
      <t>トウ</t>
    </rPh>
    <rPh sb="16" eb="17">
      <t>カン</t>
    </rPh>
    <rPh sb="19" eb="21">
      <t>コウジ</t>
    </rPh>
    <rPh sb="22" eb="24">
      <t>キロク</t>
    </rPh>
    <rPh sb="26" eb="28">
      <t>ケイカク</t>
    </rPh>
    <phoneticPr fontId="5"/>
  </si>
  <si>
    <t>（ハ）液状化に関する当該住宅基礎等における工事の情報</t>
    <rPh sb="3" eb="6">
      <t>エキジョウカ</t>
    </rPh>
    <rPh sb="7" eb="8">
      <t>カン</t>
    </rPh>
    <rPh sb="10" eb="12">
      <t>トウガイ</t>
    </rPh>
    <rPh sb="12" eb="14">
      <t>ジュウタク</t>
    </rPh>
    <rPh sb="14" eb="16">
      <t>キソ</t>
    </rPh>
    <rPh sb="16" eb="17">
      <t>トウ</t>
    </rPh>
    <rPh sb="21" eb="23">
      <t>コウジ</t>
    </rPh>
    <rPh sb="24" eb="26">
      <t>ジョウホウ</t>
    </rPh>
    <phoneticPr fontId="5"/>
  </si>
  <si>
    <t>なし</t>
    <phoneticPr fontId="5"/>
  </si>
  <si>
    <t>あり</t>
    <phoneticPr fontId="5"/>
  </si>
  <si>
    <t>【工事報告書】</t>
    <rPh sb="1" eb="3">
      <t>コウジ</t>
    </rPh>
    <rPh sb="3" eb="6">
      <t>ホウコクショ</t>
    </rPh>
    <phoneticPr fontId="5"/>
  </si>
  <si>
    <t>不明</t>
    <rPh sb="0" eb="2">
      <t>フメイ</t>
    </rPh>
    <phoneticPr fontId="5"/>
  </si>
  <si>
    <t>）</t>
    <phoneticPr fontId="5"/>
  </si>
  <si>
    <t>（</t>
    <phoneticPr fontId="5"/>
  </si>
  <si>
    <t>なし</t>
    <phoneticPr fontId="5"/>
  </si>
  <si>
    <t>あり</t>
    <phoneticPr fontId="5"/>
  </si>
  <si>
    <t>その他地盤に関する工事の記録・計画</t>
    <rPh sb="2" eb="3">
      <t>タ</t>
    </rPh>
    <rPh sb="3" eb="5">
      <t>ジバン</t>
    </rPh>
    <rPh sb="6" eb="7">
      <t>カン</t>
    </rPh>
    <rPh sb="9" eb="11">
      <t>コウジ</t>
    </rPh>
    <rPh sb="12" eb="14">
      <t>キロク</t>
    </rPh>
    <rPh sb="15" eb="17">
      <t>ケイカク</t>
    </rPh>
    <phoneticPr fontId="5"/>
  </si>
  <si>
    <t>液状化に関連して行う地盤に関する工事の記録・計画</t>
    <rPh sb="0" eb="3">
      <t>エキジョウカ</t>
    </rPh>
    <rPh sb="4" eb="6">
      <t>カンレン</t>
    </rPh>
    <rPh sb="8" eb="9">
      <t>オコナ</t>
    </rPh>
    <rPh sb="10" eb="12">
      <t>ジバン</t>
    </rPh>
    <rPh sb="13" eb="14">
      <t>カン</t>
    </rPh>
    <rPh sb="16" eb="18">
      <t>コウジ</t>
    </rPh>
    <rPh sb="19" eb="21">
      <t>キロク</t>
    </rPh>
    <rPh sb="22" eb="24">
      <t>ケイカク</t>
    </rPh>
    <phoneticPr fontId="5"/>
  </si>
  <si>
    <t>【造成図面】</t>
    <rPh sb="1" eb="3">
      <t>ゾウセイ</t>
    </rPh>
    <rPh sb="3" eb="5">
      <t>ズメン</t>
    </rPh>
    <phoneticPr fontId="5"/>
  </si>
  <si>
    <t>宅地造成工事の記録</t>
    <rPh sb="0" eb="2">
      <t>タクチ</t>
    </rPh>
    <rPh sb="2" eb="4">
      <t>ゾウセイ</t>
    </rPh>
    <rPh sb="4" eb="6">
      <t>コウジ</t>
    </rPh>
    <rPh sb="7" eb="9">
      <t>キロク</t>
    </rPh>
    <phoneticPr fontId="5"/>
  </si>
  <si>
    <t>【指標・備考】</t>
    <rPh sb="1" eb="3">
      <t>シヒョウ</t>
    </rPh>
    <rPh sb="4" eb="6">
      <t>ビコウ</t>
    </rPh>
    <phoneticPr fontId="5"/>
  </si>
  <si>
    <t>地盤調査から得た液状化に関する指標</t>
    <rPh sb="0" eb="2">
      <t>ジバン</t>
    </rPh>
    <rPh sb="2" eb="4">
      <t>チョウサ</t>
    </rPh>
    <rPh sb="6" eb="7">
      <t>エ</t>
    </rPh>
    <rPh sb="8" eb="11">
      <t>エキジョウカ</t>
    </rPh>
    <rPh sb="12" eb="13">
      <t>カン</t>
    </rPh>
    <rPh sb="15" eb="17">
      <t>シヒョウ</t>
    </rPh>
    <phoneticPr fontId="5"/>
  </si>
  <si>
    <t>【測定方法】</t>
    <rPh sb="1" eb="3">
      <t>ソクテイ</t>
    </rPh>
    <rPh sb="3" eb="5">
      <t>ホウホウ</t>
    </rPh>
    <phoneticPr fontId="5"/>
  </si>
  <si>
    <t>【地下水位】</t>
    <rPh sb="1" eb="3">
      <t>チカ</t>
    </rPh>
    <rPh sb="3" eb="5">
      <t>スイイ</t>
    </rPh>
    <phoneticPr fontId="5"/>
  </si>
  <si>
    <t>地下水位の
情報</t>
    <rPh sb="0" eb="2">
      <t>チカ</t>
    </rPh>
    <rPh sb="2" eb="4">
      <t>スイイ</t>
    </rPh>
    <rPh sb="6" eb="8">
      <t>ジョウホウ</t>
    </rPh>
    <phoneticPr fontId="5"/>
  </si>
  <si>
    <t>【試料採取】</t>
    <rPh sb="1" eb="3">
      <t>シリョウ</t>
    </rPh>
    <rPh sb="3" eb="5">
      <t>サイシュ</t>
    </rPh>
    <phoneticPr fontId="5"/>
  </si>
  <si>
    <t>（仕様：</t>
    <rPh sb="1" eb="3">
      <t>シヨウ</t>
    </rPh>
    <phoneticPr fontId="5"/>
  </si>
  <si>
    <t>その他(</t>
    <rPh sb="2" eb="3">
      <t>タ</t>
    </rPh>
    <phoneticPr fontId="5"/>
  </si>
  <si>
    <t>標準貫入試験</t>
    <rPh sb="0" eb="2">
      <t>ヒョウジュン</t>
    </rPh>
    <rPh sb="2" eb="4">
      <t>カンニュウ</t>
    </rPh>
    <rPh sb="4" eb="6">
      <t>シケン</t>
    </rPh>
    <phoneticPr fontId="5"/>
  </si>
  <si>
    <t>スウェーデン式サウンディング試験</t>
    <rPh sb="6" eb="7">
      <t>シキ</t>
    </rPh>
    <rPh sb="14" eb="16">
      <t>シケン</t>
    </rPh>
    <phoneticPr fontId="5"/>
  </si>
  <si>
    <t>（方法：</t>
    <rPh sb="1" eb="3">
      <t>ホウホウ</t>
    </rPh>
    <phoneticPr fontId="5"/>
  </si>
  <si>
    <t>【地盤調査】</t>
    <rPh sb="1" eb="3">
      <t>ジバン</t>
    </rPh>
    <rPh sb="3" eb="5">
      <t>チョウサ</t>
    </rPh>
    <phoneticPr fontId="5"/>
  </si>
  <si>
    <t>敷地の地盤調査の記録</t>
    <rPh sb="0" eb="2">
      <t>シキチ</t>
    </rPh>
    <rPh sb="3" eb="5">
      <t>ジバン</t>
    </rPh>
    <rPh sb="5" eb="7">
      <t>チョウサ</t>
    </rPh>
    <rPh sb="8" eb="10">
      <t>キロク</t>
    </rPh>
    <phoneticPr fontId="5"/>
  </si>
  <si>
    <t>（ロ）液状化に関する個別の住宅敷地情報</t>
    <rPh sb="3" eb="6">
      <t>エキジョウカ</t>
    </rPh>
    <rPh sb="7" eb="8">
      <t>カン</t>
    </rPh>
    <rPh sb="10" eb="12">
      <t>コベツ</t>
    </rPh>
    <rPh sb="13" eb="15">
      <t>ジュウタク</t>
    </rPh>
    <rPh sb="15" eb="17">
      <t>シキチ</t>
    </rPh>
    <rPh sb="17" eb="19">
      <t>ジョウホウ</t>
    </rPh>
    <phoneticPr fontId="5"/>
  </si>
  <si>
    <t>【備考・出典】(</t>
    <rPh sb="1" eb="3">
      <t>ビコウ</t>
    </rPh>
    <rPh sb="4" eb="6">
      <t>シュッテン</t>
    </rPh>
    <phoneticPr fontId="5"/>
  </si>
  <si>
    <t>海</t>
    <rPh sb="0" eb="1">
      <t>ウミ</t>
    </rPh>
    <phoneticPr fontId="5"/>
  </si>
  <si>
    <t>池沼・川</t>
    <rPh sb="0" eb="1">
      <t>イケ</t>
    </rPh>
    <rPh sb="1" eb="2">
      <t>ヌマ</t>
    </rPh>
    <rPh sb="3" eb="4">
      <t>カワ</t>
    </rPh>
    <phoneticPr fontId="5"/>
  </si>
  <si>
    <t>水田</t>
    <rPh sb="0" eb="2">
      <t>スイデン</t>
    </rPh>
    <phoneticPr fontId="5"/>
  </si>
  <si>
    <t>（種別：</t>
    <rPh sb="1" eb="3">
      <t>シュベツ</t>
    </rPh>
    <phoneticPr fontId="5"/>
  </si>
  <si>
    <t>なし</t>
    <phoneticPr fontId="5"/>
  </si>
  <si>
    <t>【旧土地利用】</t>
    <rPh sb="1" eb="4">
      <t>キュウトチ</t>
    </rPh>
    <rPh sb="4" eb="6">
      <t>リヨウ</t>
    </rPh>
    <phoneticPr fontId="5"/>
  </si>
  <si>
    <t>あり</t>
    <phoneticPr fontId="5"/>
  </si>
  <si>
    <t>その他土地利用履歴に関する資料</t>
    <rPh sb="2" eb="3">
      <t>タ</t>
    </rPh>
    <rPh sb="3" eb="5">
      <t>トチ</t>
    </rPh>
    <rPh sb="5" eb="7">
      <t>リヨウ</t>
    </rPh>
    <rPh sb="7" eb="9">
      <t>リレキ</t>
    </rPh>
    <rPh sb="10" eb="11">
      <t>カン</t>
    </rPh>
    <rPh sb="13" eb="15">
      <t>シリョウ</t>
    </rPh>
    <phoneticPr fontId="5"/>
  </si>
  <si>
    <t>）</t>
    <phoneticPr fontId="5"/>
  </si>
  <si>
    <t>【該当する地形名称】</t>
    <rPh sb="1" eb="3">
      <t>ガイトウ</t>
    </rPh>
    <rPh sb="5" eb="7">
      <t>チケイ</t>
    </rPh>
    <rPh sb="7" eb="9">
      <t>メイショウ</t>
    </rPh>
    <phoneticPr fontId="5"/>
  </si>
  <si>
    <t>地形分類</t>
    <rPh sb="0" eb="2">
      <t>チケイ</t>
    </rPh>
    <rPh sb="2" eb="4">
      <t>ブンルイ</t>
    </rPh>
    <phoneticPr fontId="5"/>
  </si>
  <si>
    <t>【住宅敷地周辺の液状化履歴】</t>
    <rPh sb="1" eb="3">
      <t>ジュウタク</t>
    </rPh>
    <rPh sb="3" eb="5">
      <t>シキチ</t>
    </rPh>
    <rPh sb="5" eb="7">
      <t>シュウヘン</t>
    </rPh>
    <rPh sb="8" eb="11">
      <t>エキジョウカ</t>
    </rPh>
    <rPh sb="11" eb="13">
      <t>リレキ</t>
    </rPh>
    <phoneticPr fontId="5"/>
  </si>
  <si>
    <t>液状化履歴に関する情報</t>
    <rPh sb="0" eb="3">
      <t>エキジョウカ</t>
    </rPh>
    <rPh sb="3" eb="5">
      <t>リレキ</t>
    </rPh>
    <rPh sb="6" eb="7">
      <t>カン</t>
    </rPh>
    <rPh sb="9" eb="11">
      <t>ジョウホウ</t>
    </rPh>
    <phoneticPr fontId="5"/>
  </si>
  <si>
    <t>（表記：</t>
    <rPh sb="1" eb="3">
      <t>ヒョウキ</t>
    </rPh>
    <phoneticPr fontId="5"/>
  </si>
  <si>
    <t>【液状化に関する表記】</t>
    <rPh sb="1" eb="4">
      <t>エキジョウカ</t>
    </rPh>
    <rPh sb="5" eb="6">
      <t>カン</t>
    </rPh>
    <rPh sb="8" eb="10">
      <t>ヒョウキ</t>
    </rPh>
    <phoneticPr fontId="5"/>
  </si>
  <si>
    <t>液状化マップ</t>
    <rPh sb="0" eb="3">
      <t>エキジョウカ</t>
    </rPh>
    <phoneticPr fontId="5"/>
  </si>
  <si>
    <t xml:space="preserve"> 関すること</t>
    <phoneticPr fontId="5"/>
  </si>
  <si>
    <t>（イ）液状化に関する広域的情報</t>
    <rPh sb="3" eb="6">
      <t>エキジョウカ</t>
    </rPh>
    <rPh sb="7" eb="8">
      <t>カン</t>
    </rPh>
    <rPh sb="10" eb="13">
      <t>コウイキテキ</t>
    </rPh>
    <rPh sb="13" eb="15">
      <t>ジョウホウ</t>
    </rPh>
    <phoneticPr fontId="5"/>
  </si>
  <si>
    <t xml:space="preserve"> 液状化に</t>
    <rPh sb="1" eb="4">
      <t>エキジョウカ</t>
    </rPh>
    <phoneticPr fontId="5"/>
  </si>
  <si>
    <t>内　容（参考情報）</t>
    <rPh sb="0" eb="1">
      <t>ウチ</t>
    </rPh>
    <rPh sb="2" eb="3">
      <t>カタチ</t>
    </rPh>
    <rPh sb="4" eb="6">
      <t>サンコウ</t>
    </rPh>
    <rPh sb="6" eb="8">
      <t>ジョウホウ</t>
    </rPh>
    <phoneticPr fontId="5"/>
  </si>
  <si>
    <t>項　目</t>
    <rPh sb="0" eb="1">
      <t>コウ</t>
    </rPh>
    <rPh sb="2" eb="3">
      <t>メ</t>
    </rPh>
    <phoneticPr fontId="5"/>
  </si>
  <si>
    <t xml:space="preserve"> 第                        号</t>
    <phoneticPr fontId="5"/>
  </si>
  <si>
    <t>設計住宅性能評価申請書</t>
    <phoneticPr fontId="5"/>
  </si>
  <si>
    <t>　内容を転記したものであり、登録住宅性能評価機関が評価するものではありません。</t>
    <rPh sb="14" eb="16">
      <t>トウロク</t>
    </rPh>
    <rPh sb="16" eb="18">
      <t>ジュウタク</t>
    </rPh>
    <rPh sb="18" eb="20">
      <t>セイノウ</t>
    </rPh>
    <rPh sb="20" eb="22">
      <t>ヒョウカ</t>
    </rPh>
    <rPh sb="22" eb="24">
      <t>キカン</t>
    </rPh>
    <rPh sb="25" eb="27">
      <t>ヒョウカ</t>
    </rPh>
    <phoneticPr fontId="5"/>
  </si>
  <si>
    <t>(連絡先別紙)</t>
    <phoneticPr fontId="5"/>
  </si>
  <si>
    <t>第二面別表(2)</t>
    <rPh sb="3" eb="5">
      <t>ベッピョウ</t>
    </rPh>
    <phoneticPr fontId="5"/>
  </si>
  <si>
    <t>第二面別表(1)</t>
    <rPh sb="3" eb="5">
      <t>ベッピョウ</t>
    </rPh>
    <phoneticPr fontId="5"/>
  </si>
  <si>
    <t xml:space="preserve">
　第二面別表(1)記載の通り</t>
    <rPh sb="2" eb="3">
      <t>ダイ</t>
    </rPh>
    <rPh sb="3" eb="5">
      <t>ニメン</t>
    </rPh>
    <phoneticPr fontId="5"/>
  </si>
  <si>
    <t>　　地盤の液状化に関する情報提供を行う場合は、第二面別表(2)を記入してください。</t>
    <rPh sb="2" eb="4">
      <t>ジバン</t>
    </rPh>
    <rPh sb="5" eb="8">
      <t>エキジョウカ</t>
    </rPh>
    <rPh sb="9" eb="10">
      <t>カン</t>
    </rPh>
    <rPh sb="12" eb="14">
      <t>ジョウホウ</t>
    </rPh>
    <rPh sb="14" eb="16">
      <t>テイキョウ</t>
    </rPh>
    <rPh sb="17" eb="18">
      <t>オコナ</t>
    </rPh>
    <rPh sb="19" eb="21">
      <t>バアイ</t>
    </rPh>
    <rPh sb="23" eb="24">
      <t>ダイ</t>
    </rPh>
    <rPh sb="24" eb="26">
      <t>ニメン</t>
    </rPh>
    <rPh sb="26" eb="28">
      <t>ベッピョウ</t>
    </rPh>
    <rPh sb="32" eb="34">
      <t>キニュウ</t>
    </rPh>
    <phoneticPr fontId="5"/>
  </si>
  <si>
    <t>戸   G棟</t>
    <rPh sb="0" eb="1">
      <t>コ</t>
    </rPh>
    <phoneticPr fontId="5"/>
  </si>
  <si>
    <t>戸   H棟</t>
    <rPh sb="0" eb="1">
      <t>コ</t>
    </rPh>
    <phoneticPr fontId="5"/>
  </si>
  <si>
    <t>戸   I棟</t>
    <rPh sb="0" eb="1">
      <t>コ</t>
    </rPh>
    <phoneticPr fontId="5"/>
  </si>
  <si>
    <t>戸   J棟</t>
    <rPh sb="0" eb="1">
      <t>コ</t>
    </rPh>
    <phoneticPr fontId="5"/>
  </si>
  <si>
    <t>戸   K棟</t>
    <rPh sb="0" eb="1">
      <t>コ</t>
    </rPh>
    <phoneticPr fontId="5"/>
  </si>
  <si>
    <t>戸   L棟</t>
    <rPh sb="0" eb="1">
      <t>コ</t>
    </rPh>
    <phoneticPr fontId="5"/>
  </si>
  <si>
    <t>【 新築住宅 】　評価書に記載する地盤の液状化に関する参考情報</t>
    <rPh sb="2" eb="4">
      <t>シンチク</t>
    </rPh>
    <rPh sb="4" eb="6">
      <t>ジュウタク</t>
    </rPh>
    <rPh sb="9" eb="11">
      <t>ヒョウカ</t>
    </rPh>
    <rPh sb="11" eb="12">
      <t>ショ</t>
    </rPh>
    <rPh sb="13" eb="15">
      <t>キサイ</t>
    </rPh>
    <rPh sb="17" eb="19">
      <t>ジバン</t>
    </rPh>
    <rPh sb="20" eb="23">
      <t>エキジョウカ</t>
    </rPh>
    <rPh sb="24" eb="25">
      <t>カン</t>
    </rPh>
    <rPh sb="27" eb="29">
      <t>サンコウ</t>
    </rPh>
    <rPh sb="29" eb="31">
      <t>ジョウホウ</t>
    </rPh>
    <phoneticPr fontId="5"/>
  </si>
  <si>
    <t>5.</t>
    <phoneticPr fontId="5"/>
  </si>
  <si>
    <t>消費量に関すること</t>
    <phoneticPr fontId="5"/>
  </si>
  <si>
    <t>5-1</t>
    <phoneticPr fontId="5"/>
  </si>
  <si>
    <t>5-2</t>
    <phoneticPr fontId="5"/>
  </si>
  <si>
    <t>【</t>
    <phoneticPr fontId="5"/>
  </si>
  <si>
    <t>単純開口率</t>
  </si>
  <si>
    <t>方位別開口比</t>
  </si>
  <si>
    <t>重量床衝撃音対策</t>
  </si>
  <si>
    <t>軽量床衝撃音対策</t>
  </si>
  <si>
    <t>開口部の侵入防止対策</t>
  </si>
  <si>
    <t>３.請求書の送付先（※２　請求書の宛先と同様の場合は記入不要）</t>
    <rPh sb="2" eb="4">
      <t>セイキュウ</t>
    </rPh>
    <rPh sb="4" eb="5">
      <t>ショ</t>
    </rPh>
    <rPh sb="6" eb="8">
      <t>ソウフ</t>
    </rPh>
    <rPh sb="8" eb="9">
      <t>サキ</t>
    </rPh>
    <rPh sb="13" eb="15">
      <t>セイキュウ</t>
    </rPh>
    <rPh sb="15" eb="16">
      <t>ショ</t>
    </rPh>
    <rPh sb="17" eb="18">
      <t>アテ</t>
    </rPh>
    <rPh sb="18" eb="19">
      <t>サキ</t>
    </rPh>
    <rPh sb="20" eb="22">
      <t>ドウヨウ</t>
    </rPh>
    <rPh sb="23" eb="25">
      <t>バアイ</t>
    </rPh>
    <rPh sb="26" eb="28">
      <t>キニュウ</t>
    </rPh>
    <rPh sb="28" eb="30">
      <t>フヨウ</t>
    </rPh>
    <phoneticPr fontId="5"/>
  </si>
  <si>
    <t>登録</t>
    <rPh sb="0" eb="2">
      <t>トウロク</t>
    </rPh>
    <phoneticPr fontId="5"/>
  </si>
  <si>
    <t>第</t>
    <phoneticPr fontId="5"/>
  </si>
  <si>
    <t>知事登録</t>
    <rPh sb="0" eb="2">
      <t>チジ</t>
    </rPh>
    <rPh sb="2" eb="4">
      <t>トウロク</t>
    </rPh>
    <phoneticPr fontId="5"/>
  </si>
  <si>
    <t>第</t>
    <phoneticPr fontId="5"/>
  </si>
  <si>
    <t>第</t>
    <phoneticPr fontId="5"/>
  </si>
  <si>
    <t>/</t>
    <phoneticPr fontId="5"/>
  </si>
  <si>
    <t>備考　１　この用紙の大きさは、日本産業規格Ａ４としてください。</t>
    <rPh sb="0" eb="2">
      <t>ビコウ</t>
    </rPh>
    <rPh sb="7" eb="9">
      <t>ヨウシ</t>
    </rPh>
    <rPh sb="10" eb="11">
      <t>オオ</t>
    </rPh>
    <phoneticPr fontId="5"/>
  </si>
  <si>
    <t>　　　２　第二面から第四面までについては、建築確認等他の制度の申請書の写しに必要事項を補うこと、</t>
    <rPh sb="5" eb="6">
      <t>ダイ</t>
    </rPh>
    <rPh sb="6" eb="8">
      <t>ニメン</t>
    </rPh>
    <rPh sb="10" eb="11">
      <t>ダイ</t>
    </rPh>
    <rPh sb="11" eb="13">
      <t>ヨンメン</t>
    </rPh>
    <rPh sb="21" eb="23">
      <t>ケンチク</t>
    </rPh>
    <rPh sb="23" eb="25">
      <t>カクニン</t>
    </rPh>
    <rPh sb="25" eb="26">
      <t>トウ</t>
    </rPh>
    <rPh sb="26" eb="27">
      <t>ホカ</t>
    </rPh>
    <rPh sb="28" eb="30">
      <t>セイド</t>
    </rPh>
    <rPh sb="31" eb="34">
      <t>シンセイショ</t>
    </rPh>
    <rPh sb="35" eb="36">
      <t>ウツ</t>
    </rPh>
    <rPh sb="38" eb="40">
      <t>ヒツヨウ</t>
    </rPh>
    <rPh sb="40" eb="42">
      <t>ジコウ</t>
    </rPh>
    <rPh sb="43" eb="44">
      <t>オギナ</t>
    </rPh>
    <phoneticPr fontId="5"/>
  </si>
  <si>
    <t>　　　３　共同住宅等に係る設計住宅性能評価の申請にあっては、第四面を申請に係る住戸ごとに作成</t>
    <rPh sb="5" eb="7">
      <t>キョウドウ</t>
    </rPh>
    <rPh sb="7" eb="10">
      <t>ジュウタクトウ</t>
    </rPh>
    <rPh sb="11" eb="12">
      <t>カカワ</t>
    </rPh>
    <rPh sb="13" eb="15">
      <t>セッケイ</t>
    </rPh>
    <rPh sb="15" eb="17">
      <t>ジュウタク</t>
    </rPh>
    <rPh sb="17" eb="19">
      <t>セイノウ</t>
    </rPh>
    <rPh sb="19" eb="21">
      <t>ヒョウカ</t>
    </rPh>
    <rPh sb="22" eb="24">
      <t>シンセイ</t>
    </rPh>
    <rPh sb="30" eb="31">
      <t>ダイ</t>
    </rPh>
    <rPh sb="31" eb="33">
      <t>ヨンメン</t>
    </rPh>
    <rPh sb="34" eb="36">
      <t>シンセイ</t>
    </rPh>
    <rPh sb="37" eb="38">
      <t>カカワ</t>
    </rPh>
    <rPh sb="39" eb="40">
      <t>ジュウ</t>
    </rPh>
    <rPh sb="40" eb="41">
      <t>コ</t>
    </rPh>
    <rPh sb="44" eb="46">
      <t>サクセイ</t>
    </rPh>
    <phoneticPr fontId="5"/>
  </si>
  <si>
    <t>【１．地名地番】</t>
    <rPh sb="3" eb="5">
      <t>チメイ</t>
    </rPh>
    <rPh sb="5" eb="7">
      <t>チバン</t>
    </rPh>
    <phoneticPr fontId="5"/>
  </si>
  <si>
    <t>　申請受理者氏名</t>
    <rPh sb="6" eb="8">
      <t>シメイ</t>
    </rPh>
    <phoneticPr fontId="5"/>
  </si>
  <si>
    <t>【７．備考】</t>
    <phoneticPr fontId="5"/>
  </si>
  <si>
    <t>【６．長期使用構造等であることの確認の要否】</t>
    <phoneticPr fontId="5"/>
  </si>
  <si>
    <t>要</t>
    <rPh sb="0" eb="1">
      <t>ヨウ</t>
    </rPh>
    <phoneticPr fontId="5"/>
  </si>
  <si>
    <t>否</t>
    <rPh sb="0" eb="1">
      <t>イナ</t>
    </rPh>
    <phoneticPr fontId="5"/>
  </si>
  <si>
    <t>貸家</t>
    <rPh sb="0" eb="2">
      <t>カシヤ</t>
    </rPh>
    <phoneticPr fontId="5"/>
  </si>
  <si>
    <t>　⑥　６欄には、住宅の品質確保の促進等に関する法律第６条の２の規定による長期使用構造等（長期</t>
    <phoneticPr fontId="5"/>
  </si>
  <si>
    <t>　　てください。</t>
    <phoneticPr fontId="5"/>
  </si>
  <si>
    <t>　　等をいう。）であることの確認の要否について、該当するチェックボックスに「レ」マークを入れ</t>
    <phoneticPr fontId="5"/>
  </si>
  <si>
    <t>　　優良住宅の普及の促進に関する法律（平成20年法律第87号）第２条第４項に規定する長期使用構造</t>
    <phoneticPr fontId="5"/>
  </si>
  <si>
    <t>　⑦　６欄において、「要」のチェックボックスに「レ」マークを入れた場合は、７欄に工事の着手予</t>
    <phoneticPr fontId="5"/>
  </si>
  <si>
    <t>　　定年月日及び認定申請予定年月日について記載してください。</t>
    <phoneticPr fontId="5"/>
  </si>
  <si>
    <t>　⑤　10欄の「利用関係」は、該当するチェックボックスに「レ」マークを入れてください。なお、利</t>
    <rPh sb="5" eb="6">
      <t>ラン</t>
    </rPh>
    <rPh sb="8" eb="10">
      <t>リヨウ</t>
    </rPh>
    <rPh sb="10" eb="12">
      <t>カンケイ</t>
    </rPh>
    <rPh sb="15" eb="17">
      <t>ガイトウ</t>
    </rPh>
    <rPh sb="35" eb="36">
      <t>イ</t>
    </rPh>
    <rPh sb="46" eb="47">
      <t>リ</t>
    </rPh>
    <phoneticPr fontId="5"/>
  </si>
  <si>
    <t>　⑥　ここに書き表せない事項で、評価に当たり特に注意を要する事項は、11欄又は別紙に記載して添</t>
    <phoneticPr fontId="5"/>
  </si>
  <si>
    <t>　⑦　変更設計住宅性能評価に係る申請の際は、12欄に第三面に係る部分の変更の概要について記入し</t>
    <rPh sb="3" eb="5">
      <t>ヘンコウ</t>
    </rPh>
    <rPh sb="5" eb="7">
      <t>セッケイ</t>
    </rPh>
    <rPh sb="7" eb="9">
      <t>ジュウタク</t>
    </rPh>
    <rPh sb="9" eb="11">
      <t>セイノウ</t>
    </rPh>
    <rPh sb="11" eb="13">
      <t>ヒョウカ</t>
    </rPh>
    <rPh sb="14" eb="15">
      <t>カカワ</t>
    </rPh>
    <rPh sb="16" eb="18">
      <t>シンセイ</t>
    </rPh>
    <rPh sb="19" eb="20">
      <t>サイ</t>
    </rPh>
    <rPh sb="24" eb="25">
      <t>ラン</t>
    </rPh>
    <rPh sb="26" eb="27">
      <t>ダイ</t>
    </rPh>
    <rPh sb="27" eb="29">
      <t>サンメン</t>
    </rPh>
    <rPh sb="30" eb="31">
      <t>カカワ</t>
    </rPh>
    <rPh sb="32" eb="34">
      <t>ブブン</t>
    </rPh>
    <rPh sb="35" eb="37">
      <t>ヘンコウ</t>
    </rPh>
    <rPh sb="38" eb="40">
      <t>ガイヨウ</t>
    </rPh>
    <rPh sb="44" eb="46">
      <t>キニュウ</t>
    </rPh>
    <phoneticPr fontId="5"/>
  </si>
  <si>
    <t>　　　　　した場合、この申請書を共同住宅等一棟又は複数の住戸につき一部とすることができます。</t>
    <rPh sb="7" eb="9">
      <t>バアイ</t>
    </rPh>
    <rPh sb="12" eb="14">
      <t>シンセイ</t>
    </rPh>
    <rPh sb="14" eb="15">
      <t>ショ</t>
    </rPh>
    <rPh sb="16" eb="18">
      <t>キョウドウ</t>
    </rPh>
    <rPh sb="18" eb="20">
      <t>ジュウタク</t>
    </rPh>
    <rPh sb="20" eb="21">
      <t>ナド</t>
    </rPh>
    <rPh sb="21" eb="23">
      <t>イットウ</t>
    </rPh>
    <rPh sb="23" eb="24">
      <t>マタ</t>
    </rPh>
    <rPh sb="25" eb="27">
      <t>フクスウ</t>
    </rPh>
    <rPh sb="28" eb="29">
      <t>ジュウ</t>
    </rPh>
    <rPh sb="29" eb="30">
      <t>コ</t>
    </rPh>
    <rPh sb="33" eb="35">
      <t>イチブ</t>
    </rPh>
    <phoneticPr fontId="5"/>
  </si>
  <si>
    <t>住戸専有面積</t>
    <rPh sb="0" eb="2">
      <t>ジュウコ</t>
    </rPh>
    <rPh sb="2" eb="4">
      <t>センユウ</t>
    </rPh>
    <rPh sb="4" eb="6">
      <t>メンセキ</t>
    </rPh>
    <phoneticPr fontId="2"/>
  </si>
  <si>
    <t>（A+C）</t>
    <phoneticPr fontId="2"/>
  </si>
  <si>
    <t>住戸専有面積
上階床面積</t>
    <rPh sb="7" eb="9">
      <t>ジョウカイ</t>
    </rPh>
    <rPh sb="9" eb="12">
      <t>ユカメンセキ</t>
    </rPh>
    <phoneticPr fontId="2"/>
  </si>
  <si>
    <t>住戸専有面積
下階床面積</t>
    <rPh sb="7" eb="9">
      <t>カカイ</t>
    </rPh>
    <rPh sb="9" eb="12">
      <t>ユカメンセキ</t>
    </rPh>
    <phoneticPr fontId="2"/>
  </si>
  <si>
    <t>一次ｴﾈﾙｷﾞｰ消費量の値を評価書に記載する（等級6のみ）】</t>
    <rPh sb="12" eb="13">
      <t>アタイ</t>
    </rPh>
    <rPh sb="14" eb="16">
      <t>ヒョウカ</t>
    </rPh>
    <rPh sb="16" eb="17">
      <t>ショ</t>
    </rPh>
    <rPh sb="18" eb="20">
      <t>キサイ</t>
    </rPh>
    <rPh sb="23" eb="25">
      <t>トウキュウ</t>
    </rPh>
    <phoneticPr fontId="5"/>
  </si>
  <si>
    <t>劣化対策等級（構造躯体等）</t>
    <rPh sb="0" eb="2">
      <t>レッカ</t>
    </rPh>
    <rPh sb="2" eb="4">
      <t>タイサク</t>
    </rPh>
    <rPh sb="4" eb="6">
      <t>トウキュウ</t>
    </rPh>
    <phoneticPr fontId="5"/>
  </si>
  <si>
    <t>　④　第二面６欄において、「要」のチェックボックスに「レ」マークを入れ、かつ、５欄において</t>
    <phoneticPr fontId="5"/>
  </si>
  <si>
    <t>　　「共同住宅等」のチェックボックスに「レ」マークを入れた場合は、12欄に区分所有住宅である</t>
    <phoneticPr fontId="5"/>
  </si>
  <si>
    <t>　　かどうかについて記載してください。</t>
    <phoneticPr fontId="5"/>
  </si>
  <si>
    <r>
      <t>U</t>
    </r>
    <r>
      <rPr>
        <sz val="6"/>
        <rFont val="ＭＳ 明朝"/>
        <family val="1"/>
        <charset val="128"/>
      </rPr>
      <t>A</t>
    </r>
    <r>
      <rPr>
        <sz val="10"/>
        <rFont val="ＭＳ 明朝"/>
        <family val="1"/>
        <charset val="128"/>
      </rPr>
      <t>値・</t>
    </r>
    <r>
      <rPr>
        <sz val="12"/>
        <rFont val="ＭＳ 明朝"/>
        <family val="1"/>
        <charset val="128"/>
      </rPr>
      <t>η</t>
    </r>
    <r>
      <rPr>
        <sz val="6"/>
        <rFont val="ＭＳ 明朝"/>
        <family val="1"/>
        <charset val="128"/>
      </rPr>
      <t>A</t>
    </r>
    <r>
      <rPr>
        <sz val="10"/>
        <rFont val="ＭＳ 明朝"/>
        <family val="1"/>
        <charset val="128"/>
      </rPr>
      <t>値の値を評価書に記載する（等級7のみ）】</t>
    </r>
    <rPh sb="2" eb="3">
      <t>チ</t>
    </rPh>
    <rPh sb="8" eb="9">
      <t>アタイ</t>
    </rPh>
    <rPh sb="10" eb="12">
      <t>ヒョウカ</t>
    </rPh>
    <rPh sb="12" eb="13">
      <t>ショ</t>
    </rPh>
    <rPh sb="14" eb="16">
      <t>キサイ</t>
    </rPh>
    <rPh sb="19" eb="21">
      <t>トウキュウ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</si>
</sst>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quot;¥&quot;#,##0;[Red]&quot;¥&quot;\-#,##0"/>
    <numFmt numFmtId="176" formatCode="0.000"/>
    <numFmt numFmtId="177" formatCode="0_ "/>
    <numFmt numFmtId="178" formatCode="General\ &quot;戸&quot;"/>
    <numFmt numFmtId="179" formatCode="#,##0.00&quot;　㎡&quot;\ "/>
    <numFmt numFmtId="180" formatCode="General\ &quot;ｍ&quot;"/>
    <numFmt numFmtId="181" formatCode="0.00_ "/>
    <numFmt numFmtId="182" formatCode="#,##0.00&quot;　&quot;"/>
    <numFmt numFmtId="183" formatCode="0.0%"/>
  </numFmts>
  <fonts count="32">
    <font>
      <sz val="12"/>
      <name val="Osaka"/>
      <family val="3"/>
      <charset val="128"/>
    </font>
    <font>
      <sz val="9"/>
      <name val="Osaka"/>
      <family val="3"/>
      <charset val="128"/>
    </font>
    <font>
      <sz val="12"/>
      <name val="Osaka"/>
      <family val="3"/>
      <charset val="128"/>
    </font>
    <font>
      <sz val="11"/>
      <name val="ＭＳ Ｐゴシック"/>
      <family val="3"/>
      <charset val="128"/>
    </font>
    <font>
      <sz val="12"/>
      <name val="リュウミンライト−ＫＬ"/>
      <family val="3"/>
      <charset val="128"/>
    </font>
    <font>
      <sz val="6"/>
      <name val="Osaka"/>
      <family val="3"/>
      <charset val="128"/>
    </font>
    <font>
      <sz val="10"/>
      <name val="リュウミンライト−ＫＬ"/>
      <family val="3"/>
      <charset val="128"/>
    </font>
    <font>
      <sz val="11"/>
      <name val="ＭＳ 明朝"/>
      <family val="1"/>
      <charset val="128"/>
    </font>
    <font>
      <sz val="18"/>
      <name val="ＭＳ ゴシック"/>
      <family val="3"/>
      <charset val="128"/>
    </font>
    <font>
      <sz val="12"/>
      <name val="ＭＳ 明朝"/>
      <family val="1"/>
      <charset val="128"/>
    </font>
    <font>
      <sz val="10"/>
      <name val="ＭＳ 明朝"/>
      <family val="1"/>
      <charset val="128"/>
    </font>
    <font>
      <u/>
      <sz val="11"/>
      <name val="ＭＳ 明朝"/>
      <family val="1"/>
      <charset val="128"/>
    </font>
    <font>
      <sz val="9"/>
      <name val="ＭＳ 明朝"/>
      <family val="1"/>
      <charset val="128"/>
    </font>
    <font>
      <sz val="10"/>
      <name val="ＭＳ Ｐ明朝"/>
      <family val="1"/>
      <charset val="128"/>
    </font>
    <font>
      <sz val="18"/>
      <name val="ＭＳ Ｐゴシック"/>
      <family val="3"/>
      <charset val="128"/>
    </font>
    <font>
      <sz val="12"/>
      <name val="ＭＳ Ｐゴシック"/>
      <family val="3"/>
      <charset val="128"/>
    </font>
    <font>
      <sz val="11"/>
      <name val="ＭＳ Ｐ明朝"/>
      <family val="1"/>
      <charset val="128"/>
    </font>
    <font>
      <sz val="12"/>
      <name val="ＭＳ Ｐ明朝"/>
      <family val="1"/>
      <charset val="128"/>
    </font>
    <font>
      <b/>
      <sz val="9"/>
      <name val="ＭＳ 明朝"/>
      <family val="1"/>
      <charset val="128"/>
    </font>
    <font>
      <sz val="16"/>
      <name val="ＭＳ ゴシック"/>
      <family val="3"/>
      <charset val="128"/>
    </font>
    <font>
      <sz val="10"/>
      <name val="Osaka"/>
      <family val="3"/>
      <charset val="128"/>
    </font>
    <font>
      <sz val="12"/>
      <name val="Osaka"/>
      <family val="3"/>
      <charset val="128"/>
    </font>
    <font>
      <sz val="8"/>
      <name val="ＭＳ 明朝"/>
      <family val="1"/>
      <charset val="128"/>
    </font>
    <font>
      <sz val="11"/>
      <name val="Osaka"/>
      <family val="3"/>
      <charset val="128"/>
    </font>
    <font>
      <vertAlign val="superscript"/>
      <sz val="11"/>
      <name val="ＭＳ 明朝"/>
      <family val="1"/>
      <charset val="128"/>
    </font>
    <font>
      <sz val="11"/>
      <color indexed="10"/>
      <name val="ＭＳ 明朝"/>
      <family val="1"/>
      <charset val="128"/>
    </font>
    <font>
      <sz val="10"/>
      <color indexed="10"/>
      <name val="ＭＳ 明朝"/>
      <family val="1"/>
      <charset val="128"/>
    </font>
    <font>
      <sz val="8"/>
      <color indexed="10"/>
      <name val="ＭＳ 明朝"/>
      <family val="1"/>
      <charset val="128"/>
    </font>
    <font>
      <sz val="8"/>
      <name val="ＭＳ ゴシック"/>
      <family val="3"/>
      <charset val="128"/>
    </font>
    <font>
      <b/>
      <sz val="10"/>
      <name val="ＭＳ 明朝"/>
      <family val="1"/>
      <charset val="128"/>
    </font>
    <font>
      <sz val="6"/>
      <name val="ＭＳ 明朝"/>
      <family val="1"/>
      <charset val="128"/>
    </font>
    <font>
      <b/>
      <sz val="9"/>
      <color indexed="10"/>
      <name val="MS P ゴシック"/>
      <family val="3"/>
      <charset val="128"/>
    </font>
  </fonts>
  <fills count="4">
    <fill>
      <patternFill patternType="none"/>
    </fill>
    <fill>
      <patternFill patternType="gray125"/>
    </fill>
    <fill>
      <patternFill patternType="lightGray">
        <fgColor indexed="15"/>
      </patternFill>
    </fill>
    <fill>
      <patternFill patternType="solid">
        <fgColor indexed="9"/>
        <bgColor indexed="64"/>
      </patternFill>
    </fill>
  </fills>
  <borders count="40">
    <border>
      <left/>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thin">
        <color indexed="64"/>
      </right>
      <top/>
      <bottom/>
      <diagonal/>
    </border>
    <border>
      <left style="hair">
        <color indexed="64"/>
      </left>
      <right style="hair">
        <color indexed="64"/>
      </right>
      <top style="hair">
        <color indexed="64"/>
      </top>
      <bottom/>
      <diagonal/>
    </border>
    <border>
      <left/>
      <right style="hair">
        <color indexed="64"/>
      </right>
      <top/>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bottom/>
      <diagonal/>
    </border>
  </borders>
  <cellStyleXfs count="12">
    <xf numFmtId="0" fontId="0" fillId="0" borderId="0"/>
    <xf numFmtId="176" fontId="1" fillId="0" borderId="1"/>
    <xf numFmtId="1" fontId="1" fillId="0" borderId="1" applyBorder="0"/>
    <xf numFmtId="9" fontId="2" fillId="0" borderId="0" applyFont="0" applyFill="0" applyBorder="0" applyAlignment="0" applyProtection="0"/>
    <xf numFmtId="6" fontId="2" fillId="0" borderId="0" applyFont="0" applyFill="0" applyBorder="0" applyAlignment="0" applyProtection="0"/>
    <xf numFmtId="0" fontId="2" fillId="0" borderId="0"/>
    <xf numFmtId="0" fontId="2" fillId="0" borderId="0"/>
    <xf numFmtId="0" fontId="3" fillId="0" borderId="0"/>
    <xf numFmtId="0" fontId="2" fillId="0" borderId="0"/>
    <xf numFmtId="0" fontId="3" fillId="0" borderId="0"/>
    <xf numFmtId="0" fontId="3" fillId="0" borderId="0"/>
    <xf numFmtId="49" fontId="4" fillId="0" borderId="0" applyFont="0" applyFill="0" applyBorder="0" applyAlignment="0" applyProtection="0">
      <alignment horizontal="distributed"/>
    </xf>
  </cellStyleXfs>
  <cellXfs count="747">
    <xf numFmtId="0" fontId="0" fillId="0" borderId="0" xfId="0"/>
    <xf numFmtId="0" fontId="6" fillId="0" borderId="0" xfId="0" applyFont="1"/>
    <xf numFmtId="0" fontId="6" fillId="0" borderId="2" xfId="0" applyFont="1" applyBorder="1"/>
    <xf numFmtId="0" fontId="6" fillId="0" borderId="3" xfId="0" applyFont="1" applyBorder="1"/>
    <xf numFmtId="0" fontId="6" fillId="0" borderId="4" xfId="0" applyFont="1" applyBorder="1"/>
    <xf numFmtId="0" fontId="6" fillId="0" borderId="5" xfId="0" applyFont="1" applyBorder="1"/>
    <xf numFmtId="0" fontId="7" fillId="0" borderId="0" xfId="0" applyFont="1" applyBorder="1"/>
    <xf numFmtId="0" fontId="6" fillId="0" borderId="0" xfId="0" applyFont="1" applyBorder="1"/>
    <xf numFmtId="0" fontId="7" fillId="0" borderId="0" xfId="0" applyFont="1" applyBorder="1" applyAlignment="1">
      <alignment horizontal="center"/>
    </xf>
    <xf numFmtId="0" fontId="6" fillId="0" borderId="6" xfId="0" applyFont="1" applyBorder="1"/>
    <xf numFmtId="0" fontId="4" fillId="0" borderId="0" xfId="0" applyFont="1" applyBorder="1" applyAlignment="1"/>
    <xf numFmtId="0" fontId="6" fillId="0" borderId="0" xfId="0" applyFont="1" applyBorder="1" applyAlignment="1">
      <alignment horizontal="center"/>
    </xf>
    <xf numFmtId="0" fontId="6" fillId="0" borderId="0" xfId="0" applyFont="1" applyBorder="1" applyAlignment="1">
      <alignment horizontal="left"/>
    </xf>
    <xf numFmtId="0" fontId="9" fillId="0" borderId="0" xfId="0" applyFont="1" applyBorder="1" applyAlignment="1">
      <alignment horizontal="distributed" vertical="center"/>
    </xf>
    <xf numFmtId="0" fontId="7" fillId="0" borderId="0" xfId="0" applyFont="1" applyBorder="1" applyAlignment="1">
      <alignment horizontal="right" vertical="center"/>
    </xf>
    <xf numFmtId="0" fontId="7" fillId="0" borderId="0" xfId="0" applyFont="1" applyBorder="1" applyAlignment="1">
      <alignment horizontal="distributed" vertical="center"/>
    </xf>
    <xf numFmtId="0" fontId="7" fillId="0" borderId="0" xfId="0" applyFont="1"/>
    <xf numFmtId="0" fontId="7" fillId="0" borderId="5" xfId="0" applyFont="1" applyBorder="1"/>
    <xf numFmtId="0" fontId="7" fillId="0" borderId="0" xfId="0" applyFont="1" applyBorder="1" applyAlignment="1">
      <alignment vertical="top" wrapText="1"/>
    </xf>
    <xf numFmtId="0" fontId="7" fillId="0" borderId="6" xfId="0" applyFont="1" applyBorder="1"/>
    <xf numFmtId="0" fontId="11" fillId="0" borderId="0" xfId="0" applyFont="1"/>
    <xf numFmtId="0" fontId="11" fillId="0" borderId="0" xfId="0" applyFont="1" applyBorder="1"/>
    <xf numFmtId="0" fontId="7" fillId="0" borderId="0" xfId="0" applyFont="1" applyAlignment="1">
      <alignment vertical="center"/>
    </xf>
    <xf numFmtId="0" fontId="7" fillId="0" borderId="5" xfId="0" applyFont="1" applyBorder="1" applyAlignment="1">
      <alignment vertical="center"/>
    </xf>
    <xf numFmtId="0" fontId="7" fillId="0" borderId="3" xfId="0" applyFont="1" applyBorder="1" applyAlignment="1">
      <alignment vertical="center"/>
    </xf>
    <xf numFmtId="0" fontId="7" fillId="0" borderId="6" xfId="0" applyFont="1" applyBorder="1" applyAlignment="1">
      <alignment vertical="center"/>
    </xf>
    <xf numFmtId="0" fontId="7" fillId="0" borderId="0" xfId="0" applyFont="1" applyBorder="1" applyAlignment="1">
      <alignment vertical="center"/>
    </xf>
    <xf numFmtId="0" fontId="6" fillId="0" borderId="7" xfId="0" applyFont="1" applyBorder="1"/>
    <xf numFmtId="0" fontId="6" fillId="0" borderId="8" xfId="0" applyFont="1" applyBorder="1"/>
    <xf numFmtId="0" fontId="6" fillId="0" borderId="0" xfId="0" applyFont="1" applyAlignment="1">
      <alignment vertical="center"/>
    </xf>
    <xf numFmtId="0" fontId="6" fillId="0" borderId="5" xfId="0" applyFont="1" applyBorder="1" applyAlignment="1">
      <alignment vertical="center"/>
    </xf>
    <xf numFmtId="0" fontId="6" fillId="0" borderId="0" xfId="0" applyFont="1" applyBorder="1" applyAlignment="1">
      <alignment vertical="center"/>
    </xf>
    <xf numFmtId="0" fontId="6" fillId="0" borderId="6" xfId="0" applyFont="1" applyBorder="1" applyAlignment="1">
      <alignment vertical="center"/>
    </xf>
    <xf numFmtId="0" fontId="6" fillId="0" borderId="3"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4" xfId="0" applyFont="1" applyBorder="1" applyAlignment="1">
      <alignment vertical="center"/>
    </xf>
    <xf numFmtId="0" fontId="7" fillId="0" borderId="0" xfId="0" applyFont="1" applyFill="1" applyBorder="1" applyAlignment="1">
      <alignment vertical="center"/>
    </xf>
    <xf numFmtId="0" fontId="6" fillId="0" borderId="2" xfId="0" applyFont="1" applyBorder="1" applyAlignment="1">
      <alignment vertical="center"/>
    </xf>
    <xf numFmtId="0" fontId="0" fillId="0" borderId="0" xfId="0" applyAlignment="1">
      <alignment vertical="center"/>
    </xf>
    <xf numFmtId="0" fontId="10" fillId="0" borderId="0" xfId="0" applyFont="1" applyBorder="1" applyAlignment="1">
      <alignment horizontal="center" vertical="center"/>
    </xf>
    <xf numFmtId="0" fontId="10" fillId="0" borderId="0" xfId="0" applyFont="1" applyBorder="1" applyAlignment="1">
      <alignment vertical="center"/>
    </xf>
    <xf numFmtId="0" fontId="10" fillId="0" borderId="0" xfId="0" applyFont="1" applyAlignment="1">
      <alignment vertical="center"/>
    </xf>
    <xf numFmtId="0" fontId="6" fillId="0" borderId="0" xfId="0" applyFont="1" applyFill="1" applyBorder="1" applyAlignment="1">
      <alignment vertical="center"/>
    </xf>
    <xf numFmtId="0" fontId="10" fillId="0" borderId="0" xfId="0" applyFont="1" applyBorder="1" applyAlignment="1">
      <alignment horizontal="left" vertical="center"/>
    </xf>
    <xf numFmtId="0" fontId="10" fillId="0" borderId="5" xfId="0" applyFont="1" applyBorder="1" applyAlignment="1">
      <alignment vertical="center"/>
    </xf>
    <xf numFmtId="0" fontId="9" fillId="0" borderId="0" xfId="0" applyFont="1" applyBorder="1" applyAlignment="1">
      <alignment vertical="center"/>
    </xf>
    <xf numFmtId="0" fontId="10" fillId="0" borderId="6" xfId="0" applyFont="1" applyBorder="1" applyAlignment="1">
      <alignment vertical="center"/>
    </xf>
    <xf numFmtId="0" fontId="7" fillId="0" borderId="0" xfId="0" applyFont="1" applyFill="1" applyBorder="1" applyAlignment="1">
      <alignment vertical="top"/>
    </xf>
    <xf numFmtId="0" fontId="14" fillId="0" borderId="0" xfId="0" applyFont="1" applyAlignment="1">
      <alignment vertical="center"/>
    </xf>
    <xf numFmtId="0" fontId="6" fillId="0" borderId="0" xfId="0" applyFont="1" applyAlignment="1">
      <alignment horizontal="right" vertical="center"/>
    </xf>
    <xf numFmtId="0" fontId="0" fillId="0" borderId="0" xfId="0" applyFill="1" applyBorder="1" applyAlignment="1">
      <alignment vertical="center"/>
    </xf>
    <xf numFmtId="0" fontId="9" fillId="0" borderId="0" xfId="0" applyFont="1" applyFill="1" applyBorder="1" applyAlignment="1">
      <alignment vertical="center"/>
    </xf>
    <xf numFmtId="0" fontId="10" fillId="0" borderId="0" xfId="0" applyFont="1" applyFill="1" applyBorder="1" applyAlignment="1">
      <alignment vertical="center"/>
    </xf>
    <xf numFmtId="0" fontId="17" fillId="0" borderId="0" xfId="0" applyFont="1" applyFill="1" applyBorder="1" applyAlignment="1">
      <alignment vertical="center"/>
    </xf>
    <xf numFmtId="0" fontId="16" fillId="0" borderId="0" xfId="0" applyFont="1" applyFill="1" applyBorder="1" applyAlignment="1">
      <alignment vertical="center"/>
    </xf>
    <xf numFmtId="0" fontId="16" fillId="0" borderId="0" xfId="0" applyFont="1" applyFill="1" applyBorder="1" applyAlignment="1">
      <alignment horizontal="left" vertical="center"/>
    </xf>
    <xf numFmtId="0" fontId="16" fillId="0" borderId="0" xfId="0" applyFont="1" applyBorder="1" applyAlignment="1">
      <alignment horizontal="left" vertical="center"/>
    </xf>
    <xf numFmtId="0" fontId="9" fillId="0" borderId="0" xfId="0" applyFont="1" applyFill="1" applyBorder="1" applyAlignment="1">
      <alignment vertical="top"/>
    </xf>
    <xf numFmtId="0" fontId="7" fillId="0" borderId="0" xfId="0" applyFont="1" applyFill="1" applyBorder="1" applyAlignment="1">
      <alignment horizontal="right" vertical="center"/>
    </xf>
    <xf numFmtId="0" fontId="15" fillId="0" borderId="3" xfId="0" applyFont="1" applyBorder="1" applyAlignment="1">
      <alignment vertical="center"/>
    </xf>
    <xf numFmtId="0" fontId="16" fillId="0" borderId="3" xfId="0" applyFont="1" applyBorder="1" applyAlignment="1">
      <alignment horizontal="right" vertical="center"/>
    </xf>
    <xf numFmtId="0" fontId="7" fillId="0" borderId="0" xfId="0" applyFont="1" applyBorder="1" applyAlignment="1">
      <alignment vertical="center" wrapText="1"/>
    </xf>
    <xf numFmtId="0" fontId="10" fillId="0" borderId="0" xfId="0" applyFont="1" applyFill="1" applyBorder="1" applyAlignment="1">
      <alignment horizontal="center" vertical="center"/>
    </xf>
    <xf numFmtId="0" fontId="7" fillId="2" borderId="0" xfId="0" applyFont="1" applyFill="1" applyBorder="1" applyAlignment="1">
      <alignment vertical="center"/>
    </xf>
    <xf numFmtId="0" fontId="6" fillId="2" borderId="0" xfId="0" applyFont="1" applyFill="1" applyBorder="1" applyAlignment="1">
      <alignment vertical="center"/>
    </xf>
    <xf numFmtId="0" fontId="9" fillId="0" borderId="0" xfId="0" applyFont="1" applyFill="1" applyBorder="1" applyAlignment="1">
      <alignment horizontal="left" vertical="center" wrapText="1"/>
    </xf>
    <xf numFmtId="0" fontId="7" fillId="0" borderId="9" xfId="0" applyFont="1" applyBorder="1" applyAlignment="1">
      <alignment vertical="center"/>
    </xf>
    <xf numFmtId="0" fontId="7" fillId="0" borderId="10" xfId="0" applyFont="1" applyBorder="1" applyAlignment="1">
      <alignment vertical="center"/>
    </xf>
    <xf numFmtId="0" fontId="9" fillId="0" borderId="11" xfId="0" applyFont="1" applyBorder="1" applyAlignment="1">
      <alignment vertical="center"/>
    </xf>
    <xf numFmtId="0" fontId="7" fillId="0" borderId="11" xfId="0" applyFont="1" applyBorder="1" applyAlignment="1">
      <alignment vertical="center"/>
    </xf>
    <xf numFmtId="0" fontId="16" fillId="0" borderId="11" xfId="0" applyFont="1" applyFill="1" applyBorder="1" applyAlignment="1">
      <alignment vertical="center"/>
    </xf>
    <xf numFmtId="0" fontId="7" fillId="0" borderId="0" xfId="8" applyFont="1" applyBorder="1" applyAlignment="1">
      <alignment horizontal="right"/>
    </xf>
    <xf numFmtId="0" fontId="2" fillId="0" borderId="5" xfId="0" applyFont="1" applyBorder="1" applyAlignment="1">
      <alignment vertical="center"/>
    </xf>
    <xf numFmtId="0" fontId="7" fillId="0" borderId="11" xfId="0" applyFont="1" applyFill="1" applyBorder="1" applyAlignment="1">
      <alignment vertical="center"/>
    </xf>
    <xf numFmtId="0" fontId="0" fillId="0" borderId="11" xfId="0" applyBorder="1" applyAlignment="1">
      <alignment vertical="center"/>
    </xf>
    <xf numFmtId="0" fontId="7" fillId="0" borderId="11" xfId="0" applyFont="1" applyFill="1" applyBorder="1" applyAlignment="1">
      <alignment horizontal="center" vertical="center"/>
    </xf>
    <xf numFmtId="0" fontId="10" fillId="0" borderId="0" xfId="0" applyFont="1" applyFill="1" applyBorder="1" applyAlignment="1">
      <alignment horizontal="left" vertical="center"/>
    </xf>
    <xf numFmtId="0" fontId="0" fillId="0" borderId="0" xfId="0" applyAlignment="1"/>
    <xf numFmtId="0" fontId="10" fillId="0" borderId="0" xfId="0" applyFont="1" applyBorder="1"/>
    <xf numFmtId="0" fontId="6" fillId="0" borderId="3" xfId="0" applyFont="1" applyBorder="1" applyAlignment="1">
      <alignment horizontal="right" vertical="center"/>
    </xf>
    <xf numFmtId="0" fontId="13" fillId="0" borderId="0" xfId="0" applyFont="1" applyFill="1" applyBorder="1" applyAlignment="1">
      <alignment vertical="center"/>
    </xf>
    <xf numFmtId="0" fontId="10" fillId="0" borderId="6" xfId="0" applyFont="1" applyBorder="1" applyAlignment="1">
      <alignment horizontal="center" vertical="center"/>
    </xf>
    <xf numFmtId="6" fontId="10" fillId="0" borderId="0" xfId="4" applyFont="1" applyFill="1" applyBorder="1" applyAlignment="1">
      <alignment horizontal="left" vertical="center"/>
    </xf>
    <xf numFmtId="0" fontId="10" fillId="0" borderId="0" xfId="0" applyFont="1" applyFill="1" applyBorder="1" applyAlignment="1">
      <alignment horizontal="left" vertical="center" wrapText="1"/>
    </xf>
    <xf numFmtId="0" fontId="10" fillId="0" borderId="0" xfId="0" applyFont="1" applyFill="1" applyBorder="1" applyAlignment="1">
      <alignment horizontal="right" vertical="center"/>
    </xf>
    <xf numFmtId="0" fontId="2" fillId="0" borderId="0" xfId="0" applyFont="1" applyFill="1" applyBorder="1" applyAlignment="1">
      <alignment horizontal="left" vertical="center" wrapText="1"/>
    </xf>
    <xf numFmtId="0" fontId="9" fillId="0" borderId="0" xfId="0" applyFont="1" applyBorder="1" applyAlignment="1">
      <alignment horizontal="right" vertical="center"/>
    </xf>
    <xf numFmtId="0" fontId="12" fillId="0" borderId="0" xfId="0" applyFont="1" applyBorder="1" applyAlignment="1"/>
    <xf numFmtId="0" fontId="12" fillId="0" borderId="0" xfId="0" applyFont="1" applyAlignment="1"/>
    <xf numFmtId="0" fontId="6" fillId="0" borderId="11" xfId="0" applyFont="1" applyBorder="1" applyAlignment="1"/>
    <xf numFmtId="0" fontId="10" fillId="0" borderId="12" xfId="0" applyFont="1" applyFill="1" applyBorder="1" applyAlignment="1" applyProtection="1">
      <alignment horizontal="center" vertical="center" shrinkToFit="1"/>
      <protection locked="0"/>
    </xf>
    <xf numFmtId="0" fontId="7" fillId="0" borderId="13"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7" fillId="0" borderId="0" xfId="0" applyFont="1" applyFill="1" applyBorder="1" applyAlignment="1" applyProtection="1">
      <alignment horizontal="right" vertical="center"/>
      <protection locked="0"/>
    </xf>
    <xf numFmtId="0" fontId="7" fillId="0" borderId="0" xfId="0" applyFont="1" applyBorder="1" applyAlignment="1" applyProtection="1">
      <alignment horizontal="center" vertical="center"/>
      <protection locked="0"/>
    </xf>
    <xf numFmtId="0" fontId="7" fillId="0" borderId="0" xfId="0" applyFont="1" applyBorder="1" applyAlignment="1" applyProtection="1">
      <alignment vertical="center"/>
    </xf>
    <xf numFmtId="0" fontId="7" fillId="0" borderId="9" xfId="0" applyFont="1" applyBorder="1" applyAlignment="1" applyProtection="1">
      <alignment vertical="center"/>
    </xf>
    <xf numFmtId="0" fontId="7" fillId="0" borderId="14" xfId="0" applyFont="1" applyBorder="1" applyAlignment="1" applyProtection="1">
      <alignment vertical="center"/>
    </xf>
    <xf numFmtId="0" fontId="10" fillId="0" borderId="0" xfId="0" applyFont="1" applyProtection="1"/>
    <xf numFmtId="0" fontId="10" fillId="0" borderId="2" xfId="0" applyFont="1" applyBorder="1" applyProtection="1"/>
    <xf numFmtId="0" fontId="10" fillId="0" borderId="3" xfId="0" applyFont="1" applyBorder="1" applyProtection="1"/>
    <xf numFmtId="0" fontId="7" fillId="0" borderId="3" xfId="0" applyFont="1" applyBorder="1" applyProtection="1"/>
    <xf numFmtId="0" fontId="7" fillId="0" borderId="3" xfId="0" applyFont="1" applyBorder="1" applyAlignment="1" applyProtection="1">
      <alignment horizontal="right"/>
    </xf>
    <xf numFmtId="0" fontId="10" fillId="0" borderId="4" xfId="0" applyFont="1" applyBorder="1" applyProtection="1"/>
    <xf numFmtId="0" fontId="10" fillId="0" borderId="5" xfId="0" applyFont="1" applyBorder="1" applyProtection="1"/>
    <xf numFmtId="0" fontId="10" fillId="0" borderId="5" xfId="0" applyFont="1" applyBorder="1" applyAlignment="1" applyProtection="1">
      <alignment vertical="center"/>
    </xf>
    <xf numFmtId="0" fontId="9" fillId="0" borderId="0" xfId="0" applyFont="1" applyBorder="1" applyAlignment="1" applyProtection="1">
      <alignment vertical="center"/>
    </xf>
    <xf numFmtId="0" fontId="10" fillId="0" borderId="0" xfId="0" applyFont="1" applyBorder="1" applyAlignment="1" applyProtection="1">
      <alignment vertical="center"/>
    </xf>
    <xf numFmtId="0" fontId="10" fillId="0" borderId="6" xfId="0" applyFont="1" applyBorder="1" applyAlignment="1" applyProtection="1">
      <alignment vertical="center"/>
    </xf>
    <xf numFmtId="0" fontId="10" fillId="0" borderId="0" xfId="0" applyFont="1" applyAlignment="1" applyProtection="1">
      <alignment vertical="center"/>
    </xf>
    <xf numFmtId="0" fontId="7" fillId="2" borderId="0" xfId="0" applyFont="1" applyFill="1" applyBorder="1" applyAlignment="1" applyProtection="1">
      <alignment vertical="center"/>
    </xf>
    <xf numFmtId="0" fontId="10" fillId="2" borderId="0" xfId="0" applyFont="1" applyFill="1" applyBorder="1" applyAlignment="1" applyProtection="1">
      <alignment vertical="center"/>
    </xf>
    <xf numFmtId="0" fontId="10" fillId="2" borderId="15" xfId="0" applyFont="1" applyFill="1" applyBorder="1" applyAlignment="1" applyProtection="1">
      <alignment horizontal="center" vertical="center" shrinkToFit="1"/>
    </xf>
    <xf numFmtId="0" fontId="7" fillId="0" borderId="16" xfId="0" applyFont="1" applyBorder="1" applyAlignment="1" applyProtection="1">
      <alignment horizontal="left" vertical="center"/>
    </xf>
    <xf numFmtId="0" fontId="7" fillId="0" borderId="17" xfId="0" applyFont="1" applyBorder="1" applyAlignment="1" applyProtection="1">
      <alignment horizontal="center" vertical="center"/>
    </xf>
    <xf numFmtId="0" fontId="9" fillId="0" borderId="0" xfId="0" applyFont="1" applyFill="1" applyBorder="1" applyAlignment="1" applyProtection="1">
      <alignment vertical="center"/>
    </xf>
    <xf numFmtId="0" fontId="7" fillId="0" borderId="10" xfId="0" applyFont="1" applyBorder="1" applyAlignment="1" applyProtection="1">
      <alignment vertical="center"/>
    </xf>
    <xf numFmtId="0" fontId="9" fillId="0" borderId="18" xfId="0" applyFont="1" applyFill="1" applyBorder="1" applyAlignment="1" applyProtection="1">
      <alignment vertical="center"/>
    </xf>
    <xf numFmtId="0" fontId="7" fillId="0" borderId="10" xfId="0" applyFont="1" applyFill="1" applyBorder="1" applyAlignment="1" applyProtection="1">
      <alignment vertical="center"/>
    </xf>
    <xf numFmtId="0" fontId="7" fillId="0" borderId="9" xfId="0" applyFont="1" applyFill="1" applyBorder="1" applyAlignment="1" applyProtection="1">
      <alignment vertical="center"/>
    </xf>
    <xf numFmtId="0" fontId="7" fillId="0" borderId="14" xfId="0" applyFont="1" applyFill="1" applyBorder="1" applyAlignment="1" applyProtection="1">
      <alignment vertical="center"/>
    </xf>
    <xf numFmtId="0" fontId="10" fillId="0" borderId="0" xfId="0" applyFont="1" applyFill="1" applyBorder="1" applyAlignment="1" applyProtection="1">
      <alignment horizontal="left" vertical="center"/>
    </xf>
    <xf numFmtId="0" fontId="10" fillId="0" borderId="6" xfId="0" applyFont="1" applyFill="1" applyBorder="1" applyAlignment="1" applyProtection="1">
      <alignment horizontal="left" vertical="center"/>
    </xf>
    <xf numFmtId="0" fontId="10" fillId="0" borderId="6" xfId="0" applyFont="1" applyFill="1" applyBorder="1" applyAlignment="1" applyProtection="1">
      <alignment horizontal="center" vertical="center"/>
    </xf>
    <xf numFmtId="0" fontId="10" fillId="0" borderId="0" xfId="0" applyFont="1" applyFill="1" applyBorder="1" applyAlignment="1" applyProtection="1">
      <alignment vertical="center"/>
    </xf>
    <xf numFmtId="0" fontId="12" fillId="2" borderId="13" xfId="0" applyFont="1" applyFill="1" applyBorder="1" applyAlignment="1" applyProtection="1">
      <alignment horizontal="center" vertical="center"/>
    </xf>
    <xf numFmtId="0" fontId="7" fillId="0" borderId="5" xfId="0" applyFont="1" applyBorder="1" applyAlignment="1" applyProtection="1">
      <alignment vertical="center"/>
    </xf>
    <xf numFmtId="0" fontId="7" fillId="0" borderId="6" xfId="0" applyFont="1" applyBorder="1" applyAlignment="1" applyProtection="1">
      <alignment vertical="center"/>
    </xf>
    <xf numFmtId="0" fontId="7" fillId="0" borderId="0" xfId="0" applyFont="1" applyAlignment="1" applyProtection="1">
      <alignment vertical="center"/>
    </xf>
    <xf numFmtId="0" fontId="7" fillId="0" borderId="17" xfId="0" applyFont="1" applyBorder="1" applyAlignment="1" applyProtection="1">
      <alignment vertical="center"/>
    </xf>
    <xf numFmtId="0" fontId="7" fillId="0" borderId="20" xfId="0" applyFont="1" applyBorder="1" applyAlignment="1" applyProtection="1">
      <alignment vertical="center"/>
    </xf>
    <xf numFmtId="0" fontId="7" fillId="0" borderId="15" xfId="0" applyFont="1" applyBorder="1" applyAlignment="1" applyProtection="1">
      <alignment vertical="center"/>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9" fillId="0" borderId="0" xfId="0" applyFont="1" applyAlignment="1" applyProtection="1">
      <alignment vertical="center"/>
    </xf>
    <xf numFmtId="0" fontId="9" fillId="0" borderId="0" xfId="0" applyFont="1" applyFill="1" applyBorder="1" applyAlignment="1" applyProtection="1">
      <alignment vertical="top"/>
    </xf>
    <xf numFmtId="0" fontId="9" fillId="0" borderId="0" xfId="0" applyFont="1" applyBorder="1" applyAlignment="1" applyProtection="1">
      <alignment vertical="top"/>
    </xf>
    <xf numFmtId="0" fontId="9" fillId="0" borderId="0" xfId="0" applyFont="1" applyAlignment="1" applyProtection="1"/>
    <xf numFmtId="0" fontId="12" fillId="0" borderId="0" xfId="0" applyFont="1" applyBorder="1" applyAlignment="1" applyProtection="1">
      <alignment vertical="center"/>
    </xf>
    <xf numFmtId="0" fontId="0" fillId="0" borderId="0" xfId="0" applyAlignment="1" applyProtection="1">
      <alignment vertical="center"/>
    </xf>
    <xf numFmtId="0" fontId="12" fillId="0" borderId="0" xfId="0" applyFont="1" applyAlignment="1" applyProtection="1">
      <alignment vertical="center"/>
    </xf>
    <xf numFmtId="0" fontId="10" fillId="0" borderId="7" xfId="0" applyFont="1" applyBorder="1" applyAlignment="1" applyProtection="1">
      <alignment vertical="center"/>
    </xf>
    <xf numFmtId="0" fontId="12" fillId="0" borderId="11" xfId="0" applyFont="1" applyBorder="1" applyAlignment="1" applyProtection="1">
      <alignment vertical="center"/>
    </xf>
    <xf numFmtId="0" fontId="9" fillId="0" borderId="11" xfId="0" applyFont="1" applyBorder="1" applyAlignment="1" applyProtection="1">
      <alignment vertical="center"/>
    </xf>
    <xf numFmtId="0" fontId="10" fillId="0" borderId="11" xfId="0" applyFont="1" applyBorder="1" applyAlignment="1" applyProtection="1">
      <alignment vertical="center"/>
    </xf>
    <xf numFmtId="0" fontId="10" fillId="0" borderId="8" xfId="0" applyFont="1" applyBorder="1" applyAlignment="1" applyProtection="1">
      <alignment vertical="center"/>
    </xf>
    <xf numFmtId="0" fontId="6" fillId="0" borderId="0" xfId="0" applyFont="1" applyProtection="1"/>
    <xf numFmtId="0" fontId="6" fillId="0" borderId="2" xfId="0" applyFont="1" applyBorder="1" applyAlignment="1" applyProtection="1">
      <alignment vertical="center"/>
    </xf>
    <xf numFmtId="0" fontId="15" fillId="0" borderId="3" xfId="0" applyFont="1" applyBorder="1" applyAlignment="1" applyProtection="1">
      <alignment vertical="center"/>
    </xf>
    <xf numFmtId="0" fontId="7" fillId="0" borderId="3" xfId="0" applyFont="1" applyBorder="1" applyAlignment="1" applyProtection="1">
      <alignment vertical="center"/>
    </xf>
    <xf numFmtId="0" fontId="6" fillId="0" borderId="3" xfId="0" applyFont="1" applyBorder="1" applyAlignment="1" applyProtection="1">
      <alignment vertical="center"/>
    </xf>
    <xf numFmtId="0" fontId="6" fillId="0" borderId="3" xfId="0" applyFont="1" applyBorder="1" applyAlignment="1" applyProtection="1">
      <alignment horizontal="right" vertical="center"/>
    </xf>
    <xf numFmtId="0" fontId="16" fillId="0" borderId="3" xfId="0" applyFont="1" applyBorder="1" applyAlignment="1" applyProtection="1">
      <alignment horizontal="right" vertical="center"/>
    </xf>
    <xf numFmtId="0" fontId="6" fillId="0" borderId="4" xfId="0" applyFont="1" applyBorder="1" applyAlignment="1" applyProtection="1">
      <alignment vertical="center"/>
    </xf>
    <xf numFmtId="0" fontId="6" fillId="0" borderId="0" xfId="0" applyFont="1" applyBorder="1" applyAlignment="1" applyProtection="1">
      <alignment vertical="center"/>
    </xf>
    <xf numFmtId="0" fontId="6" fillId="0" borderId="0" xfId="0" applyFont="1" applyAlignment="1" applyProtection="1">
      <alignment vertical="center"/>
    </xf>
    <xf numFmtId="0" fontId="6" fillId="0" borderId="5" xfId="0" applyFont="1" applyBorder="1" applyProtection="1"/>
    <xf numFmtId="0" fontId="7" fillId="0" borderId="0" xfId="0" applyFont="1" applyBorder="1" applyProtection="1"/>
    <xf numFmtId="0" fontId="6" fillId="0" borderId="0" xfId="0" applyFont="1" applyBorder="1" applyProtection="1"/>
    <xf numFmtId="0" fontId="6" fillId="0" borderId="6" xfId="0" applyFont="1" applyBorder="1" applyProtection="1"/>
    <xf numFmtId="0" fontId="6" fillId="0" borderId="5" xfId="0" applyFont="1" applyBorder="1" applyAlignment="1" applyProtection="1">
      <alignment vertical="center"/>
    </xf>
    <xf numFmtId="0" fontId="16" fillId="0" borderId="0" xfId="0" applyFont="1" applyFill="1" applyBorder="1" applyAlignment="1" applyProtection="1">
      <alignment horizontal="left" vertical="center"/>
    </xf>
    <xf numFmtId="0" fontId="16" fillId="0" borderId="0" xfId="0" applyFont="1" applyBorder="1" applyAlignment="1" applyProtection="1">
      <alignment horizontal="left" vertical="center"/>
    </xf>
    <xf numFmtId="0" fontId="16" fillId="0" borderId="0" xfId="0" applyFont="1" applyFill="1" applyBorder="1" applyAlignment="1" applyProtection="1">
      <alignment vertical="center"/>
    </xf>
    <xf numFmtId="0" fontId="6" fillId="0" borderId="6" xfId="0" applyFont="1" applyBorder="1" applyAlignment="1" applyProtection="1">
      <alignment vertical="center"/>
    </xf>
    <xf numFmtId="0" fontId="6" fillId="2" borderId="0" xfId="0" applyFont="1" applyFill="1" applyBorder="1" applyAlignment="1" applyProtection="1">
      <alignment vertical="center"/>
    </xf>
    <xf numFmtId="0" fontId="0" fillId="0" borderId="0" xfId="0" applyAlignment="1" applyProtection="1"/>
    <xf numFmtId="0" fontId="7" fillId="0" borderId="0" xfId="0" applyFont="1" applyFill="1" applyBorder="1" applyAlignment="1" applyProtection="1">
      <alignment horizontal="right" vertical="center"/>
    </xf>
    <xf numFmtId="0" fontId="7" fillId="0" borderId="9"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7" fillId="0" borderId="17" xfId="0" applyFont="1" applyFill="1" applyBorder="1" applyAlignment="1" applyProtection="1">
      <alignment vertical="center"/>
    </xf>
    <xf numFmtId="0" fontId="6" fillId="0" borderId="7" xfId="0" applyFont="1" applyBorder="1" applyAlignment="1" applyProtection="1">
      <alignment vertical="center"/>
    </xf>
    <xf numFmtId="0" fontId="7" fillId="0" borderId="11" xfId="0" applyFont="1" applyBorder="1" applyAlignment="1" applyProtection="1">
      <alignment vertical="center"/>
    </xf>
    <xf numFmtId="0" fontId="7" fillId="0" borderId="11" xfId="0" applyFont="1" applyFill="1" applyBorder="1" applyAlignment="1" applyProtection="1">
      <alignment vertical="center"/>
    </xf>
    <xf numFmtId="0" fontId="0" fillId="0" borderId="11" xfId="0" applyBorder="1" applyAlignment="1" applyProtection="1">
      <alignment vertical="center"/>
    </xf>
    <xf numFmtId="0" fontId="7" fillId="0" borderId="11" xfId="0" applyFont="1" applyFill="1" applyBorder="1" applyAlignment="1" applyProtection="1">
      <alignment horizontal="center" vertical="center"/>
    </xf>
    <xf numFmtId="0" fontId="16" fillId="0" borderId="11" xfId="0" applyFont="1" applyFill="1" applyBorder="1" applyAlignment="1" applyProtection="1">
      <alignment vertical="center"/>
    </xf>
    <xf numFmtId="0" fontId="6" fillId="0" borderId="8" xfId="0" applyFont="1" applyBorder="1" applyAlignment="1" applyProtection="1">
      <alignment vertical="center"/>
    </xf>
    <xf numFmtId="0" fontId="7" fillId="0" borderId="2" xfId="0" applyFont="1" applyBorder="1" applyAlignment="1" applyProtection="1">
      <alignment vertical="center"/>
    </xf>
    <xf numFmtId="0" fontId="10" fillId="0" borderId="3" xfId="0" applyFont="1" applyBorder="1" applyAlignment="1" applyProtection="1">
      <alignment vertical="center"/>
    </xf>
    <xf numFmtId="0" fontId="7" fillId="0" borderId="3" xfId="0" applyFont="1" applyBorder="1" applyAlignment="1" applyProtection="1">
      <alignment horizontal="right" vertical="center"/>
    </xf>
    <xf numFmtId="0" fontId="10" fillId="0" borderId="4" xfId="0" applyFont="1" applyBorder="1" applyAlignment="1" applyProtection="1">
      <alignment vertical="center"/>
    </xf>
    <xf numFmtId="0" fontId="0" fillId="0" borderId="0" xfId="0" applyFill="1" applyBorder="1" applyAlignment="1" applyProtection="1">
      <alignment vertical="center"/>
    </xf>
    <xf numFmtId="0" fontId="7" fillId="0" borderId="0" xfId="0" applyFont="1" applyBorder="1" applyAlignment="1" applyProtection="1">
      <alignment horizontal="left" vertical="center"/>
    </xf>
    <xf numFmtId="0" fontId="7" fillId="0" borderId="0" xfId="0" applyFont="1" applyBorder="1" applyAlignment="1" applyProtection="1">
      <alignment horizontal="right" vertical="center"/>
    </xf>
    <xf numFmtId="178" fontId="7" fillId="0" borderId="0" xfId="0" applyNumberFormat="1" applyFont="1" applyBorder="1" applyAlignment="1" applyProtection="1">
      <alignment vertical="center"/>
    </xf>
    <xf numFmtId="180" fontId="7" fillId="0" borderId="0" xfId="0" applyNumberFormat="1" applyFont="1" applyBorder="1" applyAlignment="1" applyProtection="1">
      <alignment vertical="center"/>
    </xf>
    <xf numFmtId="0" fontId="23" fillId="0" borderId="0" xfId="0" applyFont="1" applyFill="1" applyBorder="1" applyAlignment="1" applyProtection="1">
      <alignment vertical="top"/>
    </xf>
    <xf numFmtId="0" fontId="7" fillId="0" borderId="18" xfId="0" applyFont="1" applyBorder="1" applyAlignment="1" applyProtection="1">
      <alignment vertical="center"/>
    </xf>
    <xf numFmtId="0" fontId="23" fillId="0" borderId="0" xfId="0" applyFont="1" applyFill="1" applyBorder="1" applyAlignment="1" applyProtection="1">
      <alignment horizontal="center" vertical="center"/>
    </xf>
    <xf numFmtId="0" fontId="7" fillId="0" borderId="0" xfId="0" applyFont="1" applyFill="1" applyAlignment="1" applyProtection="1">
      <alignment vertical="center"/>
    </xf>
    <xf numFmtId="0" fontId="7" fillId="0" borderId="0" xfId="0" applyFont="1" applyAlignment="1" applyProtection="1"/>
    <xf numFmtId="0" fontId="7" fillId="0" borderId="17" xfId="0" applyFont="1" applyBorder="1" applyAlignment="1" applyProtection="1">
      <alignment horizontal="right" vertical="center"/>
    </xf>
    <xf numFmtId="0" fontId="7"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7" fillId="0" borderId="5" xfId="0" applyFont="1" applyFill="1" applyBorder="1" applyAlignment="1" applyProtection="1">
      <alignment vertical="center"/>
    </xf>
    <xf numFmtId="0" fontId="0" fillId="0" borderId="0" xfId="0" applyFill="1" applyBorder="1" applyAlignment="1" applyProtection="1">
      <alignment vertical="top"/>
    </xf>
    <xf numFmtId="0" fontId="10" fillId="0" borderId="0" xfId="0" applyFont="1" applyFill="1" applyBorder="1" applyAlignment="1" applyProtection="1">
      <alignment vertical="top"/>
    </xf>
    <xf numFmtId="0" fontId="10" fillId="0" borderId="6" xfId="0" applyFont="1" applyFill="1" applyBorder="1" applyAlignment="1" applyProtection="1">
      <alignment vertical="center"/>
    </xf>
    <xf numFmtId="0" fontId="2" fillId="0" borderId="0" xfId="0" applyFont="1" applyFill="1" applyBorder="1" applyAlignment="1" applyProtection="1">
      <alignment vertical="top"/>
    </xf>
    <xf numFmtId="0" fontId="12" fillId="0" borderId="0" xfId="0" applyFont="1" applyFill="1" applyBorder="1" applyAlignment="1" applyProtection="1">
      <alignment vertical="top"/>
    </xf>
    <xf numFmtId="0" fontId="13" fillId="0" borderId="0" xfId="0" applyFont="1" applyBorder="1" applyAlignment="1" applyProtection="1">
      <alignment vertical="center"/>
    </xf>
    <xf numFmtId="0" fontId="2" fillId="0" borderId="0" xfId="0" applyFont="1" applyAlignment="1" applyProtection="1">
      <alignment vertical="center"/>
    </xf>
    <xf numFmtId="0" fontId="2" fillId="0" borderId="6" xfId="0" applyFont="1" applyBorder="1" applyAlignment="1" applyProtection="1">
      <alignment vertical="center"/>
    </xf>
    <xf numFmtId="0" fontId="2" fillId="0" borderId="11" xfId="0" applyFont="1" applyBorder="1" applyAlignment="1" applyProtection="1">
      <alignment vertical="center"/>
    </xf>
    <xf numFmtId="0" fontId="2" fillId="0" borderId="8" xfId="0" applyFont="1" applyBorder="1" applyAlignment="1" applyProtection="1">
      <alignment vertical="center"/>
    </xf>
    <xf numFmtId="0" fontId="7" fillId="2" borderId="0" xfId="0" applyFont="1" applyFill="1" applyAlignment="1" applyProtection="1">
      <alignment vertical="center"/>
    </xf>
    <xf numFmtId="0" fontId="13" fillId="0" borderId="6" xfId="0" applyFont="1" applyBorder="1" applyAlignment="1" applyProtection="1">
      <alignment vertical="center"/>
    </xf>
    <xf numFmtId="179" fontId="7" fillId="0" borderId="0" xfId="0" applyNumberFormat="1" applyFont="1" applyBorder="1" applyAlignment="1" applyProtection="1">
      <alignment vertical="center"/>
    </xf>
    <xf numFmtId="0" fontId="7" fillId="2" borderId="0" xfId="0" applyFont="1" applyFill="1" applyBorder="1" applyAlignment="1" applyProtection="1">
      <alignment horizontal="center" vertical="center"/>
    </xf>
    <xf numFmtId="0" fontId="7" fillId="0" borderId="0" xfId="0" applyFont="1" applyFill="1" applyBorder="1" applyAlignment="1" applyProtection="1">
      <alignment horizontal="left" vertical="center"/>
    </xf>
    <xf numFmtId="0" fontId="6" fillId="0" borderId="11" xfId="0" applyFont="1" applyBorder="1" applyAlignment="1" applyProtection="1">
      <alignment vertical="center"/>
    </xf>
    <xf numFmtId="0" fontId="9" fillId="0" borderId="0" xfId="9" applyFont="1" applyAlignment="1" applyProtection="1">
      <alignment vertical="center"/>
    </xf>
    <xf numFmtId="0" fontId="7" fillId="0" borderId="0" xfId="9" applyFont="1" applyAlignment="1" applyProtection="1">
      <alignment vertical="center"/>
    </xf>
    <xf numFmtId="0" fontId="7" fillId="0" borderId="0" xfId="9" applyFont="1" applyAlignment="1" applyProtection="1">
      <alignment horizontal="right" vertical="center"/>
    </xf>
    <xf numFmtId="0" fontId="7" fillId="2" borderId="22" xfId="9" applyFont="1" applyFill="1" applyBorder="1" applyAlignment="1" applyProtection="1">
      <alignment horizontal="center" vertical="center"/>
    </xf>
    <xf numFmtId="49" fontId="10" fillId="2" borderId="23" xfId="9" applyNumberFormat="1" applyFont="1" applyFill="1" applyBorder="1" applyAlignment="1" applyProtection="1">
      <alignment vertical="top" textRotation="255" wrapText="1"/>
    </xf>
    <xf numFmtId="0" fontId="10" fillId="2" borderId="24" xfId="9" applyFont="1" applyFill="1" applyBorder="1" applyAlignment="1" applyProtection="1">
      <alignment vertical="top" textRotation="255"/>
    </xf>
    <xf numFmtId="0" fontId="10" fillId="2" borderId="25" xfId="9" applyFont="1" applyFill="1" applyBorder="1" applyAlignment="1" applyProtection="1">
      <alignment horizontal="center" vertical="center"/>
    </xf>
    <xf numFmtId="0" fontId="10" fillId="0" borderId="25" xfId="9" applyFont="1" applyFill="1" applyBorder="1" applyAlignment="1" applyProtection="1">
      <alignment horizontal="center" vertical="center"/>
    </xf>
    <xf numFmtId="0" fontId="12" fillId="2" borderId="25" xfId="9" applyFont="1" applyFill="1" applyBorder="1" applyAlignment="1" applyProtection="1">
      <alignment horizontal="center" vertical="center" wrapText="1"/>
    </xf>
    <xf numFmtId="0" fontId="10" fillId="0" borderId="0" xfId="6" applyFont="1" applyProtection="1"/>
    <xf numFmtId="0" fontId="10" fillId="0" borderId="2" xfId="6" applyFont="1" applyBorder="1" applyProtection="1"/>
    <xf numFmtId="0" fontId="10" fillId="0" borderId="3" xfId="6" applyFont="1" applyBorder="1" applyProtection="1"/>
    <xf numFmtId="0" fontId="10" fillId="0" borderId="4" xfId="6" applyFont="1" applyBorder="1" applyProtection="1"/>
    <xf numFmtId="0" fontId="10" fillId="0" borderId="5" xfId="6" applyFont="1" applyBorder="1" applyProtection="1"/>
    <xf numFmtId="0" fontId="10" fillId="0" borderId="0" xfId="6" applyFont="1" applyBorder="1" applyProtection="1"/>
    <xf numFmtId="0" fontId="10" fillId="0" borderId="0" xfId="0" applyFont="1" applyBorder="1" applyAlignment="1" applyProtection="1">
      <alignment horizontal="right" vertical="center"/>
    </xf>
    <xf numFmtId="0" fontId="10" fillId="0" borderId="0" xfId="0" applyFont="1" applyBorder="1" applyAlignment="1" applyProtection="1">
      <alignment horizontal="center" vertical="center"/>
    </xf>
    <xf numFmtId="0" fontId="10" fillId="0" borderId="0" xfId="6" applyFont="1" applyBorder="1" applyAlignment="1" applyProtection="1">
      <alignment horizontal="left" vertical="center"/>
    </xf>
    <xf numFmtId="0" fontId="7" fillId="0" borderId="5" xfId="7" applyFont="1" applyBorder="1" applyAlignment="1" applyProtection="1"/>
    <xf numFmtId="0" fontId="7" fillId="0" borderId="0" xfId="6" applyFont="1" applyBorder="1" applyProtection="1"/>
    <xf numFmtId="0" fontId="7" fillId="0" borderId="5" xfId="6" applyFont="1" applyBorder="1" applyAlignment="1" applyProtection="1">
      <alignment horizontal="right"/>
    </xf>
    <xf numFmtId="0" fontId="7" fillId="0" borderId="0" xfId="6" applyFont="1" applyAlignment="1" applyProtection="1">
      <alignment horizontal="right"/>
    </xf>
    <xf numFmtId="0" fontId="10" fillId="0" borderId="5" xfId="6" applyFont="1" applyBorder="1" applyAlignment="1" applyProtection="1">
      <alignment vertical="center"/>
    </xf>
    <xf numFmtId="0" fontId="10" fillId="0" borderId="0" xfId="6" applyFont="1" applyBorder="1" applyAlignment="1" applyProtection="1">
      <alignment vertical="center"/>
    </xf>
    <xf numFmtId="0" fontId="0" fillId="0" borderId="0" xfId="0" applyBorder="1" applyAlignment="1" applyProtection="1">
      <alignment vertical="center"/>
    </xf>
    <xf numFmtId="0" fontId="10" fillId="0" borderId="0" xfId="6" applyFont="1" applyAlignment="1" applyProtection="1">
      <alignment vertical="center"/>
    </xf>
    <xf numFmtId="0" fontId="10" fillId="0" borderId="0" xfId="6" applyFont="1" applyFill="1" applyBorder="1" applyAlignment="1" applyProtection="1">
      <alignment horizontal="right"/>
    </xf>
    <xf numFmtId="0" fontId="10" fillId="0" borderId="0" xfId="6" applyFont="1" applyFill="1" applyBorder="1" applyAlignment="1" applyProtection="1">
      <alignment horizontal="center"/>
    </xf>
    <xf numFmtId="0" fontId="10" fillId="0" borderId="0" xfId="6" applyFont="1" applyFill="1" applyBorder="1" applyProtection="1"/>
    <xf numFmtId="0" fontId="10" fillId="2" borderId="0" xfId="6" applyFont="1" applyFill="1" applyBorder="1" applyAlignment="1" applyProtection="1">
      <alignment horizontal="left" vertical="center"/>
    </xf>
    <xf numFmtId="0" fontId="10" fillId="2" borderId="0" xfId="6" applyFont="1" applyFill="1" applyBorder="1" applyAlignment="1" applyProtection="1">
      <alignment horizontal="right"/>
    </xf>
    <xf numFmtId="0" fontId="10" fillId="2" borderId="0" xfId="6" applyFont="1" applyFill="1" applyBorder="1" applyAlignment="1" applyProtection="1"/>
    <xf numFmtId="0" fontId="10" fillId="2" borderId="0" xfId="6" applyFont="1" applyFill="1" applyBorder="1" applyProtection="1"/>
    <xf numFmtId="0" fontId="10" fillId="2" borderId="0" xfId="6" applyFont="1" applyFill="1" applyBorder="1" applyAlignment="1" applyProtection="1">
      <alignment horizontal="left"/>
    </xf>
    <xf numFmtId="0" fontId="7" fillId="0" borderId="5" xfId="6" applyFont="1" applyBorder="1" applyAlignment="1" applyProtection="1">
      <alignment vertical="center"/>
    </xf>
    <xf numFmtId="0" fontId="7" fillId="0" borderId="0" xfId="6" applyFont="1" applyBorder="1" applyAlignment="1" applyProtection="1">
      <alignment vertical="center"/>
    </xf>
    <xf numFmtId="0" fontId="20" fillId="0" borderId="0" xfId="0" applyFont="1" applyFill="1" applyBorder="1" applyAlignment="1" applyProtection="1">
      <alignment horizontal="left" vertical="center"/>
    </xf>
    <xf numFmtId="0" fontId="7" fillId="0" borderId="0" xfId="6" applyFont="1" applyAlignment="1" applyProtection="1">
      <alignment vertical="center"/>
    </xf>
    <xf numFmtId="0" fontId="10" fillId="0" borderId="0" xfId="10" applyFont="1" applyFill="1" applyBorder="1" applyAlignment="1" applyProtection="1">
      <alignment horizontal="left" vertical="center"/>
    </xf>
    <xf numFmtId="0" fontId="10" fillId="0" borderId="0" xfId="5" applyFont="1" applyFill="1" applyBorder="1" applyAlignment="1" applyProtection="1">
      <alignment horizontal="left" vertical="center"/>
    </xf>
    <xf numFmtId="0" fontId="10" fillId="0" borderId="0" xfId="6" applyFont="1" applyFill="1" applyBorder="1" applyAlignment="1" applyProtection="1">
      <alignment vertical="center"/>
    </xf>
    <xf numFmtId="0" fontId="10" fillId="2" borderId="0" xfId="10" applyFont="1" applyFill="1" applyBorder="1" applyAlignment="1" applyProtection="1">
      <alignment horizontal="center" vertical="center"/>
    </xf>
    <xf numFmtId="0" fontId="10" fillId="2" borderId="0" xfId="6" applyFont="1" applyFill="1" applyBorder="1" applyAlignment="1" applyProtection="1">
      <alignment vertical="center"/>
    </xf>
    <xf numFmtId="0" fontId="10" fillId="2" borderId="0" xfId="10" applyFont="1" applyFill="1" applyBorder="1" applyAlignment="1" applyProtection="1">
      <alignment vertical="center"/>
    </xf>
    <xf numFmtId="0" fontId="7" fillId="0" borderId="0" xfId="6" applyFont="1" applyBorder="1" applyAlignment="1" applyProtection="1">
      <alignment horizontal="center" vertical="center"/>
    </xf>
    <xf numFmtId="49" fontId="10" fillId="0" borderId="0" xfId="10" applyNumberFormat="1" applyFont="1" applyFill="1" applyBorder="1" applyAlignment="1" applyProtection="1">
      <alignment horizontal="left" vertical="center"/>
    </xf>
    <xf numFmtId="0" fontId="10" fillId="0" borderId="0" xfId="6" applyFont="1" applyFill="1" applyBorder="1" applyAlignment="1" applyProtection="1">
      <alignment horizontal="left" vertical="center"/>
    </xf>
    <xf numFmtId="0" fontId="10" fillId="0" borderId="0" xfId="10" applyFont="1" applyBorder="1" applyAlignment="1" applyProtection="1">
      <alignment horizontal="left" vertical="center"/>
    </xf>
    <xf numFmtId="0" fontId="10" fillId="0" borderId="0" xfId="0" applyFont="1" applyBorder="1" applyAlignment="1" applyProtection="1">
      <alignment horizontal="left" vertical="center"/>
    </xf>
    <xf numFmtId="49" fontId="10" fillId="0" borderId="0" xfId="10" applyNumberFormat="1" applyFont="1" applyFill="1" applyBorder="1" applyAlignment="1" applyProtection="1">
      <alignment horizontal="center" vertical="center"/>
    </xf>
    <xf numFmtId="0" fontId="10" fillId="0" borderId="0" xfId="10" applyFont="1" applyBorder="1" applyAlignment="1" applyProtection="1">
      <alignment horizontal="center" vertical="center"/>
    </xf>
    <xf numFmtId="0" fontId="10" fillId="2" borderId="0" xfId="5" applyFont="1" applyFill="1" applyBorder="1" applyAlignment="1" applyProtection="1">
      <alignment vertical="center"/>
    </xf>
    <xf numFmtId="0" fontId="7" fillId="0" borderId="0" xfId="10" applyFont="1" applyBorder="1" applyAlignment="1" applyProtection="1">
      <alignment horizontal="center" vertical="center"/>
    </xf>
    <xf numFmtId="0" fontId="7" fillId="0" borderId="0" xfId="10" applyFont="1" applyBorder="1" applyAlignment="1" applyProtection="1">
      <alignment vertical="center"/>
    </xf>
    <xf numFmtId="0" fontId="10" fillId="0" borderId="0" xfId="10" applyFont="1" applyFill="1" applyBorder="1" applyAlignment="1" applyProtection="1">
      <alignment horizontal="center" vertical="center"/>
    </xf>
    <xf numFmtId="0" fontId="10" fillId="0" borderId="0" xfId="5" applyFont="1" applyFill="1" applyBorder="1" applyAlignment="1" applyProtection="1">
      <alignment vertical="center"/>
    </xf>
    <xf numFmtId="0" fontId="20" fillId="0" borderId="0" xfId="0" applyFont="1" applyBorder="1" applyAlignment="1" applyProtection="1">
      <alignment horizontal="left" vertical="center"/>
    </xf>
    <xf numFmtId="0" fontId="9" fillId="0" borderId="0" xfId="6" applyFont="1" applyBorder="1" applyAlignment="1" applyProtection="1">
      <alignment horizontal="left" vertical="center"/>
    </xf>
    <xf numFmtId="0" fontId="7" fillId="0" borderId="0" xfId="10" applyFont="1" applyFill="1" applyBorder="1" applyAlignment="1" applyProtection="1">
      <alignment horizontal="center" vertical="center"/>
    </xf>
    <xf numFmtId="0" fontId="9" fillId="0" borderId="0" xfId="5" applyFont="1" applyFill="1" applyBorder="1" applyAlignment="1" applyProtection="1"/>
    <xf numFmtId="0" fontId="7" fillId="0" borderId="0" xfId="6" applyFont="1" applyBorder="1" applyAlignment="1" applyProtection="1">
      <alignment vertical="top"/>
    </xf>
    <xf numFmtId="0" fontId="7" fillId="0" borderId="0" xfId="10" applyFont="1" applyBorder="1" applyAlignment="1" applyProtection="1">
      <alignment vertical="top"/>
    </xf>
    <xf numFmtId="0" fontId="9" fillId="0" borderId="0" xfId="5" applyFont="1" applyBorder="1" applyAlignment="1" applyProtection="1">
      <alignment vertical="center"/>
    </xf>
    <xf numFmtId="0" fontId="12" fillId="0" borderId="0" xfId="6" applyFont="1" applyBorder="1" applyAlignment="1" applyProtection="1">
      <alignment vertical="center"/>
    </xf>
    <xf numFmtId="0" fontId="7" fillId="0" borderId="7" xfId="6" applyFont="1" applyBorder="1" applyProtection="1"/>
    <xf numFmtId="0" fontId="7" fillId="0" borderId="11" xfId="6" applyFont="1" applyBorder="1" applyProtection="1"/>
    <xf numFmtId="0" fontId="12" fillId="0" borderId="8" xfId="10" applyFont="1" applyBorder="1" applyAlignment="1" applyProtection="1"/>
    <xf numFmtId="0" fontId="7" fillId="0" borderId="5" xfId="6" applyFont="1" applyBorder="1" applyProtection="1"/>
    <xf numFmtId="0" fontId="7" fillId="0" borderId="0" xfId="6" applyFont="1" applyProtection="1"/>
    <xf numFmtId="0" fontId="22" fillId="0" borderId="0" xfId="6" applyFont="1" applyAlignment="1" applyProtection="1">
      <alignment horizontal="right"/>
    </xf>
    <xf numFmtId="0" fontId="10" fillId="0" borderId="0" xfId="0" applyFont="1" applyAlignment="1" applyProtection="1">
      <alignment horizontal="right"/>
    </xf>
    <xf numFmtId="0" fontId="10" fillId="0" borderId="0" xfId="0" applyFont="1" applyBorder="1" applyProtection="1"/>
    <xf numFmtId="0" fontId="12" fillId="0" borderId="10" xfId="0" applyFont="1" applyBorder="1" applyAlignment="1" applyProtection="1">
      <alignment vertical="center"/>
    </xf>
    <xf numFmtId="0" fontId="12" fillId="0" borderId="6" xfId="0" applyFont="1" applyFill="1" applyBorder="1" applyAlignment="1" applyProtection="1">
      <alignment vertical="center"/>
    </xf>
    <xf numFmtId="0" fontId="12" fillId="0" borderId="10" xfId="0" applyFont="1" applyFill="1" applyBorder="1" applyAlignment="1" applyProtection="1">
      <alignment vertical="center"/>
    </xf>
    <xf numFmtId="0" fontId="12" fillId="0" borderId="9" xfId="0" applyFont="1" applyFill="1" applyBorder="1" applyAlignment="1" applyProtection="1">
      <alignment vertical="center"/>
    </xf>
    <xf numFmtId="0" fontId="12" fillId="0" borderId="14" xfId="0" applyFont="1" applyFill="1" applyBorder="1" applyAlignment="1" applyProtection="1">
      <alignment horizontal="right" vertical="center"/>
    </xf>
    <xf numFmtId="0" fontId="12" fillId="0" borderId="10" xfId="0" applyFont="1" applyFill="1" applyBorder="1" applyAlignment="1" applyProtection="1">
      <alignment horizontal="center" vertical="center"/>
    </xf>
    <xf numFmtId="0" fontId="12" fillId="0" borderId="6" xfId="0" applyFont="1" applyFill="1" applyBorder="1" applyAlignment="1" applyProtection="1">
      <alignment horizontal="left" vertical="center"/>
    </xf>
    <xf numFmtId="0" fontId="12" fillId="0" borderId="0" xfId="0" applyFont="1" applyFill="1" applyBorder="1" applyAlignment="1" applyProtection="1">
      <alignment horizontal="left" vertical="center"/>
    </xf>
    <xf numFmtId="0" fontId="12" fillId="0" borderId="14" xfId="0" applyFont="1" applyFill="1" applyBorder="1" applyAlignment="1" applyProtection="1">
      <alignment vertical="center"/>
    </xf>
    <xf numFmtId="0" fontId="12" fillId="0" borderId="6" xfId="0" applyFont="1" applyBorder="1" applyAlignment="1" applyProtection="1">
      <alignment vertical="center"/>
    </xf>
    <xf numFmtId="0" fontId="12" fillId="0" borderId="26" xfId="0" applyFont="1" applyFill="1" applyBorder="1" applyAlignment="1" applyProtection="1">
      <alignment vertical="center"/>
    </xf>
    <xf numFmtId="0" fontId="12" fillId="2" borderId="0" xfId="0" applyFont="1" applyFill="1" applyBorder="1" applyAlignment="1" applyProtection="1">
      <alignment vertical="center"/>
    </xf>
    <xf numFmtId="0" fontId="10" fillId="0" borderId="13" xfId="0" applyFont="1" applyFill="1" applyBorder="1" applyAlignment="1" applyProtection="1">
      <alignment vertical="center"/>
      <protection locked="0"/>
    </xf>
    <xf numFmtId="0" fontId="10" fillId="0" borderId="27" xfId="0" applyFont="1" applyFill="1" applyBorder="1" applyAlignment="1" applyProtection="1">
      <alignment vertical="center"/>
      <protection locked="0"/>
    </xf>
    <xf numFmtId="0" fontId="10" fillId="0" borderId="10" xfId="0" applyFont="1" applyBorder="1" applyAlignment="1" applyProtection="1">
      <alignment horizontal="center" vertical="center"/>
    </xf>
    <xf numFmtId="0" fontId="10" fillId="0" borderId="20" xfId="0" applyFont="1" applyFill="1" applyBorder="1" applyAlignment="1" applyProtection="1">
      <alignment horizontal="left" vertical="center"/>
    </xf>
    <xf numFmtId="0" fontId="10" fillId="0" borderId="10" xfId="0" applyFont="1" applyFill="1" applyBorder="1" applyAlignment="1" applyProtection="1">
      <alignment vertical="center"/>
    </xf>
    <xf numFmtId="0" fontId="10" fillId="0" borderId="9" xfId="0" applyFont="1" applyBorder="1" applyAlignment="1" applyProtection="1">
      <alignment vertical="center"/>
    </xf>
    <xf numFmtId="0" fontId="13" fillId="0" borderId="5" xfId="0" applyFont="1" applyBorder="1" applyAlignment="1">
      <alignment vertical="center"/>
    </xf>
    <xf numFmtId="0" fontId="7" fillId="0" borderId="0" xfId="0" applyFont="1" applyFill="1" applyAlignment="1" applyProtection="1">
      <alignment horizontal="right"/>
      <protection locked="0"/>
    </xf>
    <xf numFmtId="0" fontId="10" fillId="0" borderId="9" xfId="0" applyFont="1" applyFill="1" applyBorder="1" applyAlignment="1" applyProtection="1">
      <alignment vertical="center"/>
    </xf>
    <xf numFmtId="0" fontId="10" fillId="0" borderId="0" xfId="0" applyFont="1" applyFill="1" applyBorder="1" applyAlignment="1" applyProtection="1">
      <alignment horizontal="center" vertical="center"/>
    </xf>
    <xf numFmtId="0" fontId="7" fillId="0" borderId="0" xfId="0" applyFont="1" applyBorder="1" applyAlignment="1" applyProtection="1">
      <alignment vertical="center"/>
    </xf>
    <xf numFmtId="0" fontId="7" fillId="0" borderId="0" xfId="0" applyFont="1" applyAlignment="1" applyProtection="1">
      <alignment vertical="center"/>
    </xf>
    <xf numFmtId="0" fontId="7" fillId="0" borderId="0" xfId="0" applyFont="1" applyBorder="1" applyAlignment="1" applyProtection="1">
      <alignment vertical="center"/>
    </xf>
    <xf numFmtId="0" fontId="7" fillId="0" borderId="0" xfId="0" applyFont="1" applyAlignment="1" applyProtection="1">
      <alignment vertical="center"/>
    </xf>
    <xf numFmtId="49" fontId="10" fillId="0" borderId="0" xfId="0" applyNumberFormat="1" applyFont="1" applyAlignment="1" applyProtection="1">
      <alignment horizontal="center" vertical="center"/>
    </xf>
    <xf numFmtId="49" fontId="10" fillId="0" borderId="0" xfId="0" applyNumberFormat="1" applyFont="1" applyAlignment="1" applyProtection="1">
      <alignment horizontal="right"/>
    </xf>
    <xf numFmtId="0" fontId="7" fillId="0" borderId="0" xfId="0" applyFont="1" applyProtection="1"/>
    <xf numFmtId="49" fontId="7" fillId="0" borderId="0" xfId="0" applyNumberFormat="1" applyFont="1" applyAlignment="1" applyProtection="1">
      <alignment horizontal="center" vertical="center"/>
    </xf>
    <xf numFmtId="0" fontId="7" fillId="0" borderId="0" xfId="0" applyFont="1" applyAlignment="1" applyProtection="1">
      <alignment horizontal="right"/>
    </xf>
    <xf numFmtId="49" fontId="7" fillId="0" borderId="0" xfId="0" applyNumberFormat="1" applyFont="1" applyAlignment="1" applyProtection="1">
      <alignment horizontal="right"/>
    </xf>
    <xf numFmtId="49" fontId="7" fillId="0" borderId="0" xfId="0" applyNumberFormat="1" applyFont="1" applyAlignment="1" applyProtection="1">
      <alignment vertical="center"/>
    </xf>
    <xf numFmtId="49" fontId="7" fillId="0" borderId="0" xfId="0" applyNumberFormat="1" applyFont="1" applyBorder="1" applyAlignment="1" applyProtection="1">
      <alignment horizontal="center" vertical="center"/>
    </xf>
    <xf numFmtId="49" fontId="7" fillId="0" borderId="0" xfId="0" applyNumberFormat="1" applyFont="1" applyBorder="1" applyAlignment="1" applyProtection="1">
      <alignment vertical="top"/>
    </xf>
    <xf numFmtId="49" fontId="7" fillId="0" borderId="0" xfId="0" applyNumberFormat="1" applyFont="1" applyBorder="1" applyAlignment="1" applyProtection="1">
      <alignment horizontal="right" vertical="center"/>
    </xf>
    <xf numFmtId="49" fontId="7" fillId="0" borderId="11" xfId="0" applyNumberFormat="1" applyFont="1" applyBorder="1" applyAlignment="1" applyProtection="1">
      <alignment vertical="top"/>
    </xf>
    <xf numFmtId="49" fontId="7" fillId="0" borderId="7" xfId="0" applyNumberFormat="1" applyFont="1" applyBorder="1" applyAlignment="1" applyProtection="1">
      <alignment horizontal="right" vertical="center"/>
    </xf>
    <xf numFmtId="49" fontId="7" fillId="0" borderId="3" xfId="0" applyNumberFormat="1" applyFont="1" applyBorder="1" applyAlignment="1" applyProtection="1"/>
    <xf numFmtId="49" fontId="7" fillId="0" borderId="2" xfId="0" applyNumberFormat="1" applyFont="1" applyBorder="1" applyAlignment="1" applyProtection="1">
      <alignment horizontal="right"/>
      <protection locked="0"/>
    </xf>
    <xf numFmtId="49" fontId="7" fillId="0" borderId="11" xfId="0" applyNumberFormat="1" applyFont="1" applyBorder="1" applyAlignment="1" applyProtection="1">
      <alignment horizontal="center" vertical="center"/>
    </xf>
    <xf numFmtId="49" fontId="7" fillId="0" borderId="30" xfId="0" applyNumberFormat="1" applyFont="1" applyBorder="1" applyAlignment="1" applyProtection="1">
      <alignment horizontal="right" vertical="center"/>
      <protection locked="0"/>
    </xf>
    <xf numFmtId="49" fontId="7" fillId="0" borderId="7" xfId="0" applyNumberFormat="1" applyFont="1" applyBorder="1" applyAlignment="1" applyProtection="1">
      <alignment horizontal="center" vertical="center"/>
    </xf>
    <xf numFmtId="49" fontId="7" fillId="0" borderId="15" xfId="0" applyNumberFormat="1" applyFont="1" applyBorder="1" applyAlignment="1" applyProtection="1">
      <alignment horizontal="center" vertical="center"/>
    </xf>
    <xf numFmtId="49" fontId="7" fillId="0" borderId="32" xfId="0" applyNumberFormat="1" applyFont="1" applyBorder="1" applyAlignment="1" applyProtection="1">
      <alignment horizontal="right" vertical="center"/>
      <protection locked="0"/>
    </xf>
    <xf numFmtId="0" fontId="10" fillId="0" borderId="31" xfId="0" applyFont="1" applyBorder="1" applyAlignment="1" applyProtection="1">
      <alignment horizontal="left" vertical="top"/>
    </xf>
    <xf numFmtId="49" fontId="7" fillId="0" borderId="32" xfId="0" applyNumberFormat="1" applyFont="1" applyBorder="1" applyAlignment="1" applyProtection="1">
      <alignment horizontal="center" vertical="center"/>
    </xf>
    <xf numFmtId="49" fontId="7" fillId="0" borderId="17" xfId="0" applyNumberFormat="1" applyFont="1" applyBorder="1" applyAlignment="1" applyProtection="1">
      <alignment horizontal="center" vertical="center"/>
    </xf>
    <xf numFmtId="49" fontId="7" fillId="0" borderId="34" xfId="0" applyNumberFormat="1" applyFont="1" applyBorder="1" applyAlignment="1" applyProtection="1">
      <alignment horizontal="right" vertical="center"/>
      <protection locked="0"/>
    </xf>
    <xf numFmtId="0" fontId="10" fillId="0" borderId="33" xfId="0" applyFont="1" applyBorder="1" applyAlignment="1" applyProtection="1">
      <alignment vertical="center"/>
    </xf>
    <xf numFmtId="49" fontId="7" fillId="0" borderId="34" xfId="0" applyNumberFormat="1" applyFont="1" applyBorder="1" applyAlignment="1" applyProtection="1">
      <alignment horizontal="center" vertical="center"/>
    </xf>
    <xf numFmtId="49" fontId="7" fillId="0" borderId="5" xfId="0" applyNumberFormat="1" applyFont="1" applyBorder="1" applyAlignment="1" applyProtection="1">
      <alignment horizontal="right" vertical="center"/>
      <protection locked="0"/>
    </xf>
    <xf numFmtId="0" fontId="10" fillId="0" borderId="31" xfId="0" applyFont="1" applyBorder="1" applyAlignment="1" applyProtection="1">
      <alignment horizontal="left" vertical="center"/>
    </xf>
    <xf numFmtId="0" fontId="10" fillId="0" borderId="6" xfId="0" applyFont="1" applyBorder="1" applyAlignment="1" applyProtection="1">
      <alignment horizontal="left" vertical="center"/>
    </xf>
    <xf numFmtId="49" fontId="7" fillId="0" borderId="5" xfId="0" applyNumberFormat="1" applyFont="1" applyBorder="1" applyAlignment="1" applyProtection="1">
      <alignment horizontal="center" vertical="center"/>
    </xf>
    <xf numFmtId="0" fontId="10" fillId="0" borderId="6" xfId="0" applyFont="1" applyBorder="1" applyAlignment="1" applyProtection="1">
      <alignment horizontal="left" vertical="top"/>
    </xf>
    <xf numFmtId="0" fontId="10" fillId="0" borderId="33" xfId="0" applyFont="1" applyBorder="1" applyAlignment="1" applyProtection="1">
      <alignment horizontal="left" vertical="center"/>
    </xf>
    <xf numFmtId="49" fontId="7" fillId="0" borderId="3" xfId="0" applyNumberFormat="1" applyFont="1" applyBorder="1" applyAlignment="1" applyProtection="1">
      <alignment horizontal="center" vertical="center"/>
    </xf>
    <xf numFmtId="0" fontId="10" fillId="0" borderId="4" xfId="0" applyFont="1" applyBorder="1" applyAlignment="1" applyProtection="1">
      <alignment horizontal="left" vertical="center"/>
    </xf>
    <xf numFmtId="49" fontId="7" fillId="0" borderId="2" xfId="0" applyNumberFormat="1" applyFont="1" applyBorder="1" applyAlignment="1" applyProtection="1">
      <alignment horizontal="center" vertical="center"/>
    </xf>
    <xf numFmtId="0" fontId="7" fillId="0" borderId="32" xfId="0" applyFont="1" applyBorder="1" applyAlignment="1" applyProtection="1">
      <alignment horizontal="right" vertical="center"/>
    </xf>
    <xf numFmtId="0" fontId="7" fillId="0" borderId="5" xfId="0" applyFont="1" applyBorder="1" applyAlignment="1" applyProtection="1">
      <alignment horizontal="right" vertical="center"/>
    </xf>
    <xf numFmtId="0" fontId="7" fillId="0" borderId="2" xfId="0" applyFont="1" applyBorder="1" applyAlignment="1" applyProtection="1">
      <alignment horizontal="right" vertical="center"/>
    </xf>
    <xf numFmtId="0" fontId="7" fillId="0" borderId="0" xfId="0" applyFont="1" applyBorder="1" applyAlignment="1" applyProtection="1">
      <alignment horizontal="right" vertical="top"/>
    </xf>
    <xf numFmtId="49" fontId="10" fillId="0" borderId="0" xfId="0" applyNumberFormat="1" applyFont="1" applyBorder="1" applyAlignment="1" applyProtection="1">
      <alignment horizontal="right" vertical="center"/>
    </xf>
    <xf numFmtId="0" fontId="12" fillId="0" borderId="0" xfId="0" applyNumberFormat="1" applyFont="1" applyBorder="1" applyAlignment="1" applyProtection="1">
      <alignment vertical="center"/>
    </xf>
    <xf numFmtId="0" fontId="7" fillId="0" borderId="0" xfId="0" applyNumberFormat="1" applyFont="1" applyBorder="1" applyAlignment="1" applyProtection="1">
      <alignment vertical="center"/>
    </xf>
    <xf numFmtId="0" fontId="12" fillId="0" borderId="0" xfId="0" applyNumberFormat="1" applyFont="1" applyFill="1" applyBorder="1" applyAlignment="1" applyProtection="1">
      <alignment vertical="center"/>
    </xf>
    <xf numFmtId="0" fontId="12" fillId="0" borderId="0" xfId="0" applyNumberFormat="1" applyFont="1" applyFill="1" applyAlignment="1" applyProtection="1">
      <alignment horizontal="right" vertical="center"/>
    </xf>
    <xf numFmtId="0" fontId="12" fillId="0" borderId="0" xfId="0" applyNumberFormat="1" applyFont="1" applyFill="1" applyAlignment="1" applyProtection="1">
      <alignment vertical="center"/>
    </xf>
    <xf numFmtId="0" fontId="12" fillId="0" borderId="0" xfId="0" applyNumberFormat="1" applyFont="1" applyFill="1" applyBorder="1" applyAlignment="1" applyProtection="1">
      <alignment horizontal="center" vertical="center"/>
    </xf>
    <xf numFmtId="0" fontId="12" fillId="0" borderId="0" xfId="0" applyNumberFormat="1" applyFont="1" applyAlignment="1" applyProtection="1">
      <alignment vertical="center"/>
    </xf>
    <xf numFmtId="0" fontId="12" fillId="0" borderId="12" xfId="0" applyNumberFormat="1" applyFont="1" applyBorder="1" applyAlignment="1" applyProtection="1">
      <alignment horizontal="center" vertical="center"/>
    </xf>
    <xf numFmtId="0" fontId="12" fillId="0" borderId="23" xfId="0" applyNumberFormat="1" applyFont="1" applyBorder="1" applyAlignment="1" applyProtection="1"/>
    <xf numFmtId="0" fontId="12" fillId="0" borderId="5" xfId="0" applyNumberFormat="1" applyFont="1" applyBorder="1" applyAlignment="1" applyProtection="1">
      <alignment vertical="center"/>
    </xf>
    <xf numFmtId="0" fontId="12" fillId="0" borderId="0" xfId="0" applyNumberFormat="1" applyFont="1" applyFill="1" applyBorder="1" applyAlignment="1" applyProtection="1">
      <alignment horizontal="right" vertical="center"/>
    </xf>
    <xf numFmtId="0" fontId="12" fillId="0" borderId="6" xfId="0" applyNumberFormat="1" applyFont="1" applyFill="1" applyBorder="1" applyAlignment="1" applyProtection="1">
      <alignment vertical="center"/>
    </xf>
    <xf numFmtId="0" fontId="12" fillId="0" borderId="24" xfId="0" applyNumberFormat="1" applyFont="1" applyBorder="1" applyAlignment="1" applyProtection="1">
      <alignment vertical="center"/>
    </xf>
    <xf numFmtId="0" fontId="12" fillId="0" borderId="2" xfId="0" applyNumberFormat="1" applyFont="1" applyBorder="1" applyAlignment="1" applyProtection="1">
      <alignment vertical="center"/>
    </xf>
    <xf numFmtId="0" fontId="12" fillId="0" borderId="38" xfId="0" applyNumberFormat="1" applyFont="1" applyFill="1" applyBorder="1" applyAlignment="1" applyProtection="1">
      <alignment horizontal="right" vertical="center"/>
      <protection locked="0"/>
    </xf>
    <xf numFmtId="0" fontId="12" fillId="0" borderId="37" xfId="0" applyNumberFormat="1" applyFont="1" applyFill="1" applyBorder="1" applyAlignment="1" applyProtection="1">
      <alignment vertical="center"/>
    </xf>
    <xf numFmtId="0" fontId="12" fillId="0" borderId="3" xfId="0" applyNumberFormat="1" applyFont="1" applyFill="1" applyBorder="1" applyAlignment="1" applyProtection="1">
      <alignment vertical="center"/>
    </xf>
    <xf numFmtId="0" fontId="12" fillId="0" borderId="3" xfId="0" applyNumberFormat="1" applyFont="1" applyFill="1" applyBorder="1" applyAlignment="1" applyProtection="1">
      <alignment horizontal="center" vertical="center"/>
    </xf>
    <xf numFmtId="0" fontId="12" fillId="0" borderId="4" xfId="0" applyNumberFormat="1" applyFont="1" applyFill="1" applyBorder="1" applyAlignment="1" applyProtection="1">
      <alignment vertical="center"/>
    </xf>
    <xf numFmtId="0" fontId="12" fillId="0" borderId="18" xfId="0" applyNumberFormat="1" applyFont="1" applyFill="1" applyBorder="1" applyAlignment="1" applyProtection="1">
      <alignment horizontal="right" vertical="center"/>
      <protection locked="0"/>
    </xf>
    <xf numFmtId="0" fontId="12" fillId="0" borderId="28" xfId="0" applyNumberFormat="1" applyFont="1" applyFill="1" applyBorder="1" applyAlignment="1" applyProtection="1">
      <alignment vertical="center"/>
    </xf>
    <xf numFmtId="0" fontId="12" fillId="0" borderId="32" xfId="0" applyNumberFormat="1" applyFont="1" applyBorder="1" applyAlignment="1" applyProtection="1">
      <alignment vertical="center"/>
    </xf>
    <xf numFmtId="0" fontId="12" fillId="0" borderId="20" xfId="0" applyNumberFormat="1" applyFont="1" applyFill="1" applyBorder="1" applyAlignment="1" applyProtection="1">
      <alignment horizontal="right" vertical="center"/>
      <protection locked="0"/>
    </xf>
    <xf numFmtId="0" fontId="12" fillId="0" borderId="21" xfId="0" applyNumberFormat="1" applyFont="1" applyFill="1" applyBorder="1" applyAlignment="1" applyProtection="1">
      <alignment vertical="center"/>
    </xf>
    <xf numFmtId="0" fontId="12" fillId="0" borderId="15" xfId="0" applyNumberFormat="1" applyFont="1" applyFill="1" applyBorder="1" applyAlignment="1" applyProtection="1">
      <alignment vertical="center"/>
    </xf>
    <xf numFmtId="0" fontId="12" fillId="0" borderId="15" xfId="0" applyNumberFormat="1" applyFont="1" applyFill="1" applyBorder="1" applyAlignment="1" applyProtection="1">
      <alignment horizontal="center" vertical="center"/>
    </xf>
    <xf numFmtId="0" fontId="12" fillId="0" borderId="31" xfId="0" applyNumberFormat="1" applyFont="1" applyFill="1" applyBorder="1" applyAlignment="1" applyProtection="1">
      <alignment vertical="center"/>
    </xf>
    <xf numFmtId="0" fontId="12" fillId="0" borderId="34" xfId="0" applyNumberFormat="1" applyFont="1" applyBorder="1" applyAlignment="1" applyProtection="1">
      <alignment vertical="center"/>
    </xf>
    <xf numFmtId="0" fontId="12" fillId="0" borderId="16" xfId="0" applyNumberFormat="1" applyFont="1" applyFill="1" applyBorder="1" applyAlignment="1" applyProtection="1">
      <alignment horizontal="right" vertical="center"/>
      <protection locked="0"/>
    </xf>
    <xf numFmtId="0" fontId="12" fillId="0" borderId="19" xfId="0" applyNumberFormat="1" applyFont="1" applyFill="1" applyBorder="1" applyAlignment="1" applyProtection="1">
      <alignment vertical="center"/>
    </xf>
    <xf numFmtId="0" fontId="12" fillId="0" borderId="17" xfId="0" applyNumberFormat="1" applyFont="1" applyFill="1" applyBorder="1" applyAlignment="1" applyProtection="1">
      <alignment vertical="center"/>
    </xf>
    <xf numFmtId="0" fontId="12" fillId="0" borderId="17" xfId="0" applyNumberFormat="1" applyFont="1" applyFill="1" applyBorder="1" applyAlignment="1" applyProtection="1">
      <alignment horizontal="center" vertical="center"/>
    </xf>
    <xf numFmtId="0" fontId="12" fillId="0" borderId="33" xfId="0" applyNumberFormat="1" applyFont="1" applyFill="1" applyBorder="1" applyAlignment="1" applyProtection="1">
      <alignment vertical="center"/>
    </xf>
    <xf numFmtId="0" fontId="12" fillId="0" borderId="7" xfId="0" applyNumberFormat="1" applyFont="1" applyBorder="1" applyAlignment="1" applyProtection="1">
      <alignment vertical="center"/>
    </xf>
    <xf numFmtId="0" fontId="12" fillId="0" borderId="36" xfId="0" applyNumberFormat="1" applyFont="1" applyFill="1" applyBorder="1" applyAlignment="1" applyProtection="1">
      <alignment horizontal="right" vertical="center"/>
      <protection locked="0"/>
    </xf>
    <xf numFmtId="0" fontId="12" fillId="0" borderId="35" xfId="0" applyNumberFormat="1" applyFont="1" applyFill="1" applyBorder="1" applyAlignment="1" applyProtection="1">
      <alignment vertical="center"/>
    </xf>
    <xf numFmtId="0" fontId="12" fillId="0" borderId="11" xfId="0" applyNumberFormat="1" applyFont="1" applyFill="1" applyBorder="1" applyAlignment="1" applyProtection="1">
      <alignment vertical="center"/>
    </xf>
    <xf numFmtId="0" fontId="12" fillId="0" borderId="11" xfId="0" applyNumberFormat="1" applyFont="1" applyFill="1" applyBorder="1" applyAlignment="1" applyProtection="1">
      <alignment horizontal="center" vertical="center"/>
    </xf>
    <xf numFmtId="0" fontId="12" fillId="0" borderId="8" xfId="0" applyNumberFormat="1" applyFont="1" applyFill="1" applyBorder="1" applyAlignment="1" applyProtection="1">
      <alignment vertical="center"/>
    </xf>
    <xf numFmtId="0" fontId="12" fillId="0" borderId="38" xfId="0" applyNumberFormat="1" applyFont="1" applyFill="1" applyBorder="1" applyAlignment="1" applyProtection="1">
      <alignment vertical="center"/>
    </xf>
    <xf numFmtId="0" fontId="12" fillId="0" borderId="18" xfId="0" applyNumberFormat="1" applyFont="1" applyFill="1" applyBorder="1" applyAlignment="1" applyProtection="1">
      <alignment horizontal="right" vertical="center"/>
    </xf>
    <xf numFmtId="0" fontId="12" fillId="0" borderId="18" xfId="0" applyNumberFormat="1" applyFont="1" applyFill="1" applyBorder="1" applyAlignment="1" applyProtection="1">
      <alignment vertical="center"/>
    </xf>
    <xf numFmtId="0" fontId="12" fillId="0" borderId="20" xfId="0" applyNumberFormat="1" applyFont="1" applyFill="1" applyBorder="1" applyAlignment="1" applyProtection="1">
      <alignment vertical="center"/>
    </xf>
    <xf numFmtId="0" fontId="12" fillId="0" borderId="16" xfId="0" applyNumberFormat="1" applyFont="1" applyFill="1" applyBorder="1" applyAlignment="1" applyProtection="1">
      <alignment horizontal="right" vertical="center"/>
    </xf>
    <xf numFmtId="0" fontId="12" fillId="0" borderId="20" xfId="0" applyNumberFormat="1" applyFont="1" applyFill="1" applyBorder="1" applyAlignment="1" applyProtection="1">
      <alignment horizontal="right" vertical="center"/>
    </xf>
    <xf numFmtId="0" fontId="12" fillId="0" borderId="16" xfId="0" applyNumberFormat="1" applyFont="1" applyFill="1" applyBorder="1" applyAlignment="1" applyProtection="1">
      <alignment vertical="center"/>
    </xf>
    <xf numFmtId="0" fontId="12" fillId="0" borderId="36" xfId="0" applyNumberFormat="1" applyFont="1" applyFill="1" applyBorder="1" applyAlignment="1" applyProtection="1">
      <alignment vertical="center"/>
    </xf>
    <xf numFmtId="0" fontId="12" fillId="0" borderId="22" xfId="0" applyNumberFormat="1" applyFont="1" applyBorder="1" applyAlignment="1" applyProtection="1">
      <alignment vertical="center"/>
    </xf>
    <xf numFmtId="0" fontId="12" fillId="0" borderId="25" xfId="0" applyNumberFormat="1" applyFont="1" applyBorder="1" applyAlignment="1" applyProtection="1">
      <alignment vertical="center"/>
    </xf>
    <xf numFmtId="0" fontId="12" fillId="0" borderId="11" xfId="0" applyNumberFormat="1" applyFont="1" applyBorder="1" applyAlignment="1" applyProtection="1">
      <alignment vertical="center"/>
    </xf>
    <xf numFmtId="0" fontId="12" fillId="0" borderId="0" xfId="0" applyNumberFormat="1" applyFont="1" applyFill="1" applyBorder="1" applyAlignment="1" applyProtection="1">
      <alignment vertical="center" wrapText="1"/>
    </xf>
    <xf numFmtId="0" fontId="22" fillId="0" borderId="0" xfId="0" applyNumberFormat="1" applyFont="1" applyFill="1" applyBorder="1" applyAlignment="1" applyProtection="1">
      <alignment vertical="center"/>
    </xf>
    <xf numFmtId="0" fontId="22" fillId="0" borderId="0" xfId="0" applyNumberFormat="1" applyFont="1" applyFill="1" applyBorder="1" applyAlignment="1" applyProtection="1">
      <alignment horizontal="center" vertical="center"/>
    </xf>
    <xf numFmtId="0" fontId="12" fillId="0" borderId="0" xfId="0" applyNumberFormat="1" applyFont="1" applyFill="1" applyAlignment="1" applyProtection="1">
      <alignment horizontal="center" vertical="center"/>
    </xf>
    <xf numFmtId="0" fontId="7" fillId="0" borderId="3" xfId="0" applyFont="1" applyBorder="1" applyAlignment="1" applyProtection="1">
      <alignment horizontal="left" vertical="center"/>
    </xf>
    <xf numFmtId="0" fontId="7" fillId="0" borderId="15" xfId="0" applyFont="1" applyBorder="1" applyAlignment="1" applyProtection="1">
      <alignment horizontal="left" vertical="center"/>
    </xf>
    <xf numFmtId="0" fontId="7" fillId="0" borderId="17" xfId="0" applyFont="1" applyBorder="1" applyAlignment="1" applyProtection="1">
      <alignment horizontal="left" vertical="center"/>
    </xf>
    <xf numFmtId="0" fontId="7" fillId="0" borderId="3" xfId="0" applyFont="1" applyBorder="1" applyAlignment="1" applyProtection="1"/>
    <xf numFmtId="0" fontId="10" fillId="0" borderId="31" xfId="0" applyFont="1" applyBorder="1" applyAlignment="1" applyProtection="1">
      <alignment vertical="center"/>
    </xf>
    <xf numFmtId="0" fontId="7" fillId="0" borderId="5" xfId="0" applyFont="1" applyBorder="1" applyAlignment="1">
      <alignment vertical="center"/>
    </xf>
    <xf numFmtId="0" fontId="2" fillId="0" borderId="0" xfId="0" applyFont="1" applyBorder="1" applyAlignment="1">
      <alignment vertical="center"/>
    </xf>
    <xf numFmtId="0" fontId="2" fillId="0" borderId="6" xfId="0" applyFont="1" applyBorder="1" applyAlignment="1">
      <alignment vertical="center"/>
    </xf>
    <xf numFmtId="0" fontId="6" fillId="0" borderId="0" xfId="0" applyFont="1" applyBorder="1" applyAlignment="1">
      <alignment vertical="center"/>
    </xf>
    <xf numFmtId="0" fontId="10" fillId="0" borderId="0" xfId="0" applyFont="1" applyBorder="1" applyAlignment="1" applyProtection="1">
      <alignment horizontal="center" vertical="center" shrinkToFit="1"/>
      <protection locked="0"/>
    </xf>
    <xf numFmtId="0" fontId="10" fillId="0" borderId="9" xfId="0" applyFont="1" applyFill="1" applyBorder="1" applyAlignment="1" applyProtection="1">
      <alignment vertical="center"/>
    </xf>
    <xf numFmtId="0" fontId="10" fillId="0" borderId="10" xfId="0" applyFont="1" applyBorder="1" applyAlignment="1" applyProtection="1">
      <alignment horizontal="center" vertical="center"/>
    </xf>
    <xf numFmtId="0" fontId="7" fillId="0" borderId="0" xfId="0" applyFont="1" applyBorder="1" applyAlignment="1" applyProtection="1">
      <alignment vertical="center"/>
    </xf>
    <xf numFmtId="0" fontId="10" fillId="0" borderId="9" xfId="0" applyFont="1" applyBorder="1" applyAlignment="1" applyProtection="1">
      <alignment vertical="center"/>
    </xf>
    <xf numFmtId="0" fontId="10" fillId="0" borderId="10" xfId="0" applyFont="1" applyBorder="1" applyAlignment="1" applyProtection="1">
      <alignment horizontal="center" vertical="center"/>
    </xf>
    <xf numFmtId="0" fontId="10" fillId="0" borderId="10" xfId="0" applyFont="1" applyFill="1" applyBorder="1" applyAlignment="1" applyProtection="1">
      <alignment horizontal="center" vertical="center"/>
    </xf>
    <xf numFmtId="0" fontId="7" fillId="0" borderId="15" xfId="0" applyFont="1" applyBorder="1" applyAlignment="1" applyProtection="1">
      <alignment vertical="center"/>
    </xf>
    <xf numFmtId="0" fontId="10" fillId="0" borderId="20" xfId="0" applyFont="1" applyFill="1" applyBorder="1" applyAlignment="1" applyProtection="1">
      <alignment horizontal="center" vertical="center"/>
    </xf>
    <xf numFmtId="183" fontId="10" fillId="0" borderId="13" xfId="3" applyNumberFormat="1" applyFont="1" applyFill="1" applyBorder="1" applyAlignment="1" applyProtection="1">
      <alignment horizontal="center" vertical="center" shrinkToFit="1"/>
      <protection locked="0"/>
    </xf>
    <xf numFmtId="183" fontId="10" fillId="0" borderId="13" xfId="0" applyNumberFormat="1" applyFont="1" applyFill="1" applyBorder="1" applyAlignment="1" applyProtection="1">
      <alignment horizontal="center" vertical="center" shrinkToFit="1"/>
      <protection locked="0"/>
    </xf>
    <xf numFmtId="0" fontId="10" fillId="0" borderId="13" xfId="0" applyFont="1" applyBorder="1" applyAlignment="1" applyProtection="1">
      <alignment horizontal="center" vertical="center" shrinkToFit="1"/>
      <protection locked="0"/>
    </xf>
    <xf numFmtId="0" fontId="7" fillId="2" borderId="12" xfId="9" applyFont="1" applyFill="1" applyBorder="1" applyAlignment="1" applyProtection="1">
      <alignment horizontal="center" vertical="center"/>
    </xf>
    <xf numFmtId="0" fontId="10" fillId="2" borderId="23" xfId="0" applyFont="1" applyFill="1" applyBorder="1" applyAlignment="1" applyProtection="1">
      <alignment vertical="top" textRotation="255"/>
    </xf>
    <xf numFmtId="0" fontId="19" fillId="0" borderId="0" xfId="0" applyFont="1" applyAlignment="1" applyProtection="1">
      <alignment horizontal="center" vertical="center"/>
    </xf>
    <xf numFmtId="0" fontId="12" fillId="0" borderId="0" xfId="6" applyFont="1" applyBorder="1" applyAlignment="1" applyProtection="1"/>
    <xf numFmtId="0" fontId="18" fillId="0" borderId="0" xfId="6" applyFont="1" applyBorder="1" applyAlignment="1" applyProtection="1"/>
    <xf numFmtId="0" fontId="7" fillId="0" borderId="0" xfId="9" applyFont="1" applyProtection="1">
      <protection locked="0"/>
    </xf>
    <xf numFmtId="0" fontId="7" fillId="0" borderId="0" xfId="9" applyFont="1" applyAlignment="1" applyProtection="1">
      <alignment horizontal="center" vertical="center"/>
      <protection locked="0"/>
    </xf>
    <xf numFmtId="0" fontId="12" fillId="0" borderId="9" xfId="0" applyFont="1" applyBorder="1" applyAlignment="1" applyProtection="1">
      <alignment vertical="center"/>
    </xf>
    <xf numFmtId="0" fontId="7" fillId="2" borderId="0" xfId="6" applyFont="1" applyFill="1" applyBorder="1" applyAlignment="1" applyProtection="1">
      <alignment horizontal="left" vertical="center"/>
    </xf>
    <xf numFmtId="0" fontId="29" fillId="0" borderId="0" xfId="6" applyFont="1" applyBorder="1" applyAlignment="1" applyProtection="1"/>
    <xf numFmtId="0" fontId="12" fillId="0" borderId="10" xfId="10" applyFont="1" applyBorder="1" applyAlignment="1" applyProtection="1">
      <alignment horizontal="center" vertical="center"/>
    </xf>
    <xf numFmtId="0" fontId="9" fillId="0" borderId="0" xfId="0" applyFont="1" applyBorder="1" applyAlignment="1" applyProtection="1"/>
    <xf numFmtId="0" fontId="7" fillId="0" borderId="2" xfId="0" applyFont="1" applyBorder="1" applyAlignment="1" applyProtection="1">
      <alignment horizontal="right"/>
    </xf>
    <xf numFmtId="0" fontId="7" fillId="0" borderId="7" xfId="0" applyFont="1" applyBorder="1" applyAlignment="1" applyProtection="1">
      <alignment horizontal="right" vertical="center"/>
    </xf>
    <xf numFmtId="0" fontId="7" fillId="0" borderId="0" xfId="0" applyFont="1" applyAlignment="1" applyProtection="1">
      <alignment horizontal="right" vertical="center"/>
    </xf>
    <xf numFmtId="0" fontId="10" fillId="0" borderId="3" xfId="0" applyFont="1" applyBorder="1" applyAlignment="1" applyProtection="1">
      <alignment horizontal="right"/>
    </xf>
    <xf numFmtId="0" fontId="10" fillId="0" borderId="4" xfId="0" applyFont="1" applyBorder="1" applyAlignment="1" applyProtection="1"/>
    <xf numFmtId="0" fontId="10" fillId="0" borderId="0" xfId="0" applyFont="1" applyBorder="1" applyAlignment="1" applyProtection="1">
      <alignment horizontal="center" vertical="center" shrinkToFit="1"/>
    </xf>
    <xf numFmtId="0" fontId="10" fillId="0" borderId="12" xfId="9" applyFont="1" applyFill="1" applyBorder="1" applyAlignment="1" applyProtection="1">
      <alignment horizontal="center" vertical="center" shrinkToFit="1"/>
      <protection locked="0"/>
    </xf>
    <xf numFmtId="181" fontId="10" fillId="0" borderId="12" xfId="9" applyNumberFormat="1" applyFont="1" applyFill="1" applyBorder="1" applyAlignment="1" applyProtection="1">
      <alignment horizontal="center" vertical="center"/>
      <protection locked="0"/>
    </xf>
    <xf numFmtId="0" fontId="10" fillId="0" borderId="12" xfId="9" applyFont="1" applyFill="1" applyBorder="1" applyAlignment="1" applyProtection="1">
      <alignment horizontal="center" vertical="center"/>
      <protection locked="0"/>
    </xf>
    <xf numFmtId="0" fontId="7" fillId="0" borderId="0" xfId="9" applyFont="1" applyAlignment="1" applyProtection="1">
      <alignment horizontal="center" vertical="center" shrinkToFit="1"/>
      <protection locked="0"/>
    </xf>
    <xf numFmtId="0" fontId="7" fillId="0" borderId="0" xfId="9" applyFont="1" applyAlignment="1" applyProtection="1">
      <alignment horizontal="center"/>
      <protection locked="0"/>
    </xf>
    <xf numFmtId="0" fontId="7" fillId="0" borderId="0" xfId="0" applyFont="1" applyBorder="1" applyAlignment="1" applyProtection="1">
      <alignment vertical="center"/>
    </xf>
    <xf numFmtId="0" fontId="12" fillId="0" borderId="0" xfId="0" applyNumberFormat="1" applyFont="1" applyFill="1" applyBorder="1" applyAlignment="1" applyProtection="1">
      <alignment horizontal="right" vertical="center"/>
      <protection locked="0"/>
    </xf>
    <xf numFmtId="0" fontId="12" fillId="0" borderId="0" xfId="0" applyNumberFormat="1" applyFont="1" applyFill="1" applyBorder="1" applyAlignment="1" applyProtection="1">
      <alignment horizontal="right" vertical="center"/>
      <protection locked="0"/>
    </xf>
    <xf numFmtId="0" fontId="7" fillId="0" borderId="0" xfId="0" applyFont="1" applyBorder="1" applyAlignment="1" applyProtection="1">
      <alignment vertical="center" shrinkToFit="1"/>
      <protection locked="0"/>
    </xf>
    <xf numFmtId="0" fontId="7" fillId="0" borderId="0" xfId="0" applyFont="1" applyFill="1" applyAlignment="1" applyProtection="1">
      <alignment horizontal="right" vertical="center"/>
      <protection locked="0"/>
    </xf>
    <xf numFmtId="0" fontId="7" fillId="0" borderId="15" xfId="0" applyFont="1" applyBorder="1" applyAlignment="1" applyProtection="1">
      <alignment vertical="center"/>
    </xf>
    <xf numFmtId="0" fontId="7" fillId="0" borderId="0" xfId="0" applyFont="1" applyBorder="1" applyAlignment="1" applyProtection="1">
      <alignment vertical="center"/>
    </xf>
    <xf numFmtId="0" fontId="7" fillId="0" borderId="0" xfId="0" applyFont="1" applyBorder="1" applyAlignment="1" applyProtection="1">
      <alignment vertical="center"/>
    </xf>
    <xf numFmtId="49" fontId="7" fillId="0" borderId="0" xfId="0" applyNumberFormat="1" applyFont="1" applyBorder="1" applyAlignment="1" applyProtection="1">
      <alignment horizontal="left" vertical="center"/>
    </xf>
    <xf numFmtId="0" fontId="28" fillId="0" borderId="6" xfId="0" applyFont="1" applyBorder="1" applyAlignment="1" applyProtection="1">
      <alignment horizontal="center" vertical="center"/>
    </xf>
    <xf numFmtId="49" fontId="7" fillId="0" borderId="3" xfId="0" applyNumberFormat="1" applyFont="1" applyBorder="1" applyAlignment="1" applyProtection="1">
      <alignment vertical="center"/>
    </xf>
    <xf numFmtId="49" fontId="7" fillId="0" borderId="0" xfId="0" applyNumberFormat="1" applyFont="1" applyBorder="1" applyAlignment="1" applyProtection="1">
      <alignment vertical="center"/>
    </xf>
    <xf numFmtId="49" fontId="7" fillId="0" borderId="15" xfId="0" applyNumberFormat="1" applyFont="1" applyBorder="1" applyAlignment="1" applyProtection="1">
      <alignment vertical="center"/>
    </xf>
    <xf numFmtId="49" fontId="7" fillId="0" borderId="17" xfId="0" applyNumberFormat="1" applyFont="1" applyBorder="1" applyAlignment="1" applyProtection="1">
      <alignment vertical="center"/>
    </xf>
    <xf numFmtId="49" fontId="7" fillId="0" borderId="11" xfId="0" applyNumberFormat="1" applyFont="1" applyBorder="1" applyAlignment="1" applyProtection="1">
      <alignment vertical="center"/>
    </xf>
    <xf numFmtId="49" fontId="7" fillId="0" borderId="0" xfId="0" applyNumberFormat="1" applyFont="1" applyBorder="1" applyAlignment="1" applyProtection="1">
      <alignment horizontal="center" vertical="top"/>
      <protection locked="0"/>
    </xf>
    <xf numFmtId="0" fontId="10" fillId="0" borderId="0" xfId="0" applyFont="1" applyBorder="1" applyAlignment="1" applyProtection="1">
      <alignment vertical="top"/>
    </xf>
    <xf numFmtId="0" fontId="28" fillId="0" borderId="6" xfId="0" applyFont="1" applyBorder="1" applyAlignment="1" applyProtection="1">
      <alignment horizontal="center" vertical="top"/>
    </xf>
    <xf numFmtId="49" fontId="7" fillId="0" borderId="5" xfId="0" applyNumberFormat="1" applyFont="1" applyBorder="1" applyAlignment="1" applyProtection="1">
      <alignment horizontal="right" vertical="center"/>
    </xf>
    <xf numFmtId="49" fontId="7" fillId="0" borderId="0" xfId="0" applyNumberFormat="1" applyFont="1" applyBorder="1" applyAlignment="1" applyProtection="1">
      <alignment horizontal="right" vertical="top"/>
    </xf>
    <xf numFmtId="0" fontId="10" fillId="0" borderId="9" xfId="0" applyFont="1" applyFill="1" applyBorder="1" applyAlignment="1" applyProtection="1">
      <alignment vertical="center"/>
    </xf>
    <xf numFmtId="0" fontId="10" fillId="0" borderId="10" xfId="0" applyFont="1" applyFill="1" applyBorder="1" applyAlignment="1" applyProtection="1">
      <alignment vertical="center" shrinkToFit="1"/>
    </xf>
    <xf numFmtId="0" fontId="10" fillId="0" borderId="0" xfId="0" applyFont="1" applyFill="1" applyBorder="1" applyAlignment="1" applyProtection="1">
      <alignment horizontal="center" vertical="center"/>
    </xf>
    <xf numFmtId="0" fontId="10" fillId="0" borderId="9" xfId="0" applyFont="1" applyFill="1" applyBorder="1" applyAlignment="1" applyProtection="1">
      <alignment horizontal="right" vertical="center"/>
    </xf>
    <xf numFmtId="0" fontId="10" fillId="0" borderId="14" xfId="0" applyFont="1" applyFill="1" applyBorder="1" applyAlignment="1" applyProtection="1">
      <alignment horizontal="right" vertical="center"/>
    </xf>
    <xf numFmtId="0" fontId="10" fillId="0" borderId="14" xfId="0" applyFont="1" applyFill="1" applyBorder="1" applyAlignment="1" applyProtection="1">
      <alignment horizontal="right" vertical="center" shrinkToFit="1"/>
    </xf>
    <xf numFmtId="0" fontId="10" fillId="0" borderId="10" xfId="0" applyFont="1" applyFill="1" applyBorder="1" applyAlignment="1" applyProtection="1">
      <alignment horizontal="center" vertical="center"/>
      <protection locked="0"/>
    </xf>
    <xf numFmtId="0" fontId="10" fillId="0" borderId="14" xfId="0" applyFont="1" applyFill="1" applyBorder="1" applyAlignment="1" applyProtection="1">
      <alignment horizontal="center" vertical="center"/>
      <protection locked="0"/>
    </xf>
    <xf numFmtId="0" fontId="10" fillId="0" borderId="9" xfId="0" applyFont="1" applyFill="1" applyBorder="1" applyAlignment="1" applyProtection="1">
      <alignment vertical="center"/>
    </xf>
    <xf numFmtId="0" fontId="12" fillId="0" borderId="11" xfId="0" applyFont="1" applyBorder="1" applyAlignment="1" applyProtection="1">
      <alignment vertical="center"/>
    </xf>
    <xf numFmtId="0" fontId="10" fillId="0" borderId="0" xfId="0" applyFont="1" applyFill="1" applyBorder="1" applyAlignment="1" applyProtection="1">
      <alignment horizontal="left" vertical="top" wrapText="1"/>
    </xf>
    <xf numFmtId="0" fontId="10" fillId="0" borderId="9" xfId="0" applyFont="1" applyBorder="1" applyAlignment="1" applyProtection="1">
      <alignment vertical="center"/>
    </xf>
    <xf numFmtId="0" fontId="10" fillId="0" borderId="10" xfId="0" applyFont="1" applyFill="1" applyBorder="1" applyAlignment="1" applyProtection="1">
      <alignment vertical="center"/>
    </xf>
    <xf numFmtId="0" fontId="7" fillId="0" borderId="0" xfId="0" applyFont="1" applyBorder="1" applyAlignment="1" applyProtection="1">
      <alignment vertical="center"/>
    </xf>
    <xf numFmtId="0" fontId="10" fillId="0" borderId="0" xfId="0" applyFont="1" applyBorder="1" applyAlignment="1">
      <alignment vertical="center"/>
    </xf>
    <xf numFmtId="0" fontId="10" fillId="0" borderId="6" xfId="0" applyFont="1" applyBorder="1" applyAlignment="1">
      <alignment vertical="center"/>
    </xf>
    <xf numFmtId="0" fontId="10" fillId="0" borderId="0" xfId="0" applyNumberFormat="1" applyFont="1" applyFill="1" applyBorder="1" applyAlignment="1" applyProtection="1">
      <alignment vertical="center"/>
    </xf>
    <xf numFmtId="0" fontId="10" fillId="0" borderId="11" xfId="0" applyFont="1" applyBorder="1" applyAlignment="1">
      <alignment vertical="center"/>
    </xf>
    <xf numFmtId="0" fontId="10" fillId="0" borderId="8" xfId="0" applyFont="1" applyBorder="1" applyAlignment="1">
      <alignment vertical="center"/>
    </xf>
    <xf numFmtId="0" fontId="7" fillId="0" borderId="12" xfId="9" applyFont="1" applyFill="1" applyBorder="1" applyAlignment="1" applyProtection="1">
      <alignment horizontal="center" vertical="center"/>
    </xf>
    <xf numFmtId="0" fontId="10" fillId="0" borderId="0" xfId="0" applyFont="1" applyBorder="1" applyAlignment="1" applyProtection="1">
      <alignment horizontal="right" vertical="center"/>
      <protection locked="0"/>
    </xf>
    <xf numFmtId="0" fontId="7" fillId="0" borderId="2"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7" xfId="0" applyFont="1" applyBorder="1" applyAlignment="1">
      <alignment horizontal="left" vertical="center"/>
    </xf>
    <xf numFmtId="0" fontId="9" fillId="0" borderId="11" xfId="0" applyFont="1" applyBorder="1" applyAlignment="1">
      <alignment horizontal="left" vertical="center"/>
    </xf>
    <xf numFmtId="0" fontId="9" fillId="0" borderId="8" xfId="0" applyFont="1" applyBorder="1" applyAlignment="1">
      <alignment horizontal="left" vertical="center"/>
    </xf>
    <xf numFmtId="0" fontId="7" fillId="0" borderId="2" xfId="0" applyFont="1" applyBorder="1" applyAlignment="1">
      <alignment vertical="top"/>
    </xf>
    <xf numFmtId="0" fontId="0" fillId="0" borderId="3" xfId="0" applyBorder="1" applyAlignment="1">
      <alignment vertical="top"/>
    </xf>
    <xf numFmtId="0" fontId="0" fillId="0" borderId="4" xfId="0" applyBorder="1" applyAlignment="1">
      <alignment vertical="top"/>
    </xf>
    <xf numFmtId="0" fontId="0" fillId="0" borderId="5" xfId="0" applyBorder="1" applyAlignment="1">
      <alignment vertical="top"/>
    </xf>
    <xf numFmtId="0" fontId="0" fillId="0" borderId="0" xfId="0" applyBorder="1" applyAlignment="1">
      <alignment vertical="top"/>
    </xf>
    <xf numFmtId="0" fontId="0" fillId="0" borderId="6" xfId="0" applyBorder="1" applyAlignment="1">
      <alignment vertical="top"/>
    </xf>
    <xf numFmtId="0" fontId="0" fillId="0" borderId="7" xfId="0" applyBorder="1" applyAlignment="1">
      <alignment vertical="top"/>
    </xf>
    <xf numFmtId="0" fontId="0" fillId="0" borderId="11" xfId="0" applyBorder="1" applyAlignment="1">
      <alignment vertical="top"/>
    </xf>
    <xf numFmtId="0" fontId="0" fillId="0" borderId="8" xfId="0" applyBorder="1" applyAlignment="1">
      <alignment vertical="top"/>
    </xf>
    <xf numFmtId="0" fontId="7" fillId="0" borderId="3" xfId="0" applyFont="1" applyBorder="1" applyAlignment="1">
      <alignment vertical="top"/>
    </xf>
    <xf numFmtId="0" fontId="2" fillId="0" borderId="3" xfId="0" applyFont="1" applyBorder="1" applyAlignment="1">
      <alignment vertical="top"/>
    </xf>
    <xf numFmtId="0" fontId="2" fillId="0" borderId="4" xfId="0" applyFont="1" applyBorder="1" applyAlignment="1">
      <alignment vertical="top"/>
    </xf>
    <xf numFmtId="0" fontId="2" fillId="0" borderId="0" xfId="0" applyFont="1" applyAlignment="1">
      <alignment vertical="top"/>
    </xf>
    <xf numFmtId="0" fontId="2" fillId="0" borderId="6" xfId="0" applyFont="1" applyBorder="1" applyAlignment="1">
      <alignment vertical="top"/>
    </xf>
    <xf numFmtId="0" fontId="2" fillId="0" borderId="11" xfId="0" applyFont="1" applyBorder="1" applyAlignment="1">
      <alignment vertical="top"/>
    </xf>
    <xf numFmtId="0" fontId="2" fillId="0" borderId="8" xfId="0" applyFont="1" applyBorder="1" applyAlignment="1">
      <alignment vertical="top"/>
    </xf>
    <xf numFmtId="0" fontId="7" fillId="0" borderId="3" xfId="0" applyFont="1" applyBorder="1" applyAlignment="1">
      <alignment horizontal="left" vertical="center"/>
    </xf>
    <xf numFmtId="0" fontId="9" fillId="0" borderId="5" xfId="0" applyFont="1" applyBorder="1" applyAlignment="1">
      <alignment horizontal="left" vertical="center"/>
    </xf>
    <xf numFmtId="0" fontId="9" fillId="0" borderId="0" xfId="0" applyFont="1" applyBorder="1" applyAlignment="1">
      <alignment horizontal="left" vertical="center"/>
    </xf>
    <xf numFmtId="0" fontId="9" fillId="0" borderId="6" xfId="0" applyFont="1" applyBorder="1" applyAlignment="1">
      <alignment horizontal="left" vertical="center"/>
    </xf>
    <xf numFmtId="0" fontId="7" fillId="0" borderId="7" xfId="0" applyFont="1" applyBorder="1" applyAlignment="1">
      <alignment horizontal="left" vertical="center"/>
    </xf>
    <xf numFmtId="0" fontId="2" fillId="0" borderId="11" xfId="0" applyFont="1" applyBorder="1" applyAlignment="1">
      <alignment vertical="center"/>
    </xf>
    <xf numFmtId="0" fontId="2" fillId="0" borderId="8" xfId="0" applyFont="1" applyBorder="1" applyAlignment="1">
      <alignment vertical="center"/>
    </xf>
    <xf numFmtId="0" fontId="7" fillId="0" borderId="5" xfId="0" applyFont="1" applyBorder="1" applyAlignment="1">
      <alignment vertical="top"/>
    </xf>
    <xf numFmtId="0" fontId="2" fillId="0" borderId="0" xfId="0" applyFont="1" applyBorder="1" applyAlignment="1">
      <alignment vertical="top"/>
    </xf>
    <xf numFmtId="0" fontId="2" fillId="0" borderId="7" xfId="0" applyFont="1" applyBorder="1" applyAlignment="1">
      <alignment vertical="top"/>
    </xf>
    <xf numFmtId="0" fontId="7" fillId="0" borderId="0" xfId="0" applyFont="1" applyAlignment="1">
      <alignment horizontal="right" vertical="center"/>
    </xf>
    <xf numFmtId="0" fontId="10" fillId="0" borderId="10" xfId="0" applyFont="1" applyFill="1" applyBorder="1" applyAlignment="1" applyProtection="1">
      <alignment vertical="center" shrinkToFit="1"/>
      <protection locked="0"/>
    </xf>
    <xf numFmtId="0" fontId="9" fillId="0" borderId="9" xfId="0" applyFont="1" applyFill="1" applyBorder="1" applyAlignment="1" applyProtection="1">
      <alignment vertical="center" shrinkToFit="1"/>
      <protection locked="0"/>
    </xf>
    <xf numFmtId="0" fontId="9" fillId="0" borderId="14" xfId="0" applyFont="1" applyFill="1" applyBorder="1" applyAlignment="1" applyProtection="1">
      <alignment vertical="center" shrinkToFit="1"/>
      <protection locked="0"/>
    </xf>
    <xf numFmtId="0" fontId="9" fillId="0" borderId="0" xfId="0" applyFont="1" applyBorder="1" applyAlignment="1">
      <alignment horizontal="distributed" vertical="center" justifyLastLine="1"/>
    </xf>
    <xf numFmtId="0" fontId="7" fillId="0" borderId="10" xfId="0" applyFont="1" applyFill="1" applyBorder="1" applyAlignment="1" applyProtection="1">
      <alignment vertical="center" shrinkToFit="1"/>
      <protection locked="0"/>
    </xf>
    <xf numFmtId="0" fontId="2" fillId="0" borderId="9" xfId="0" applyFont="1" applyFill="1" applyBorder="1" applyAlignment="1" applyProtection="1">
      <alignment vertical="center" shrinkToFit="1"/>
      <protection locked="0"/>
    </xf>
    <xf numFmtId="0" fontId="2" fillId="0" borderId="14" xfId="0" applyFont="1" applyFill="1" applyBorder="1" applyAlignment="1" applyProtection="1">
      <alignment vertical="center" shrinkToFit="1"/>
      <protection locked="0"/>
    </xf>
    <xf numFmtId="0" fontId="8" fillId="0" borderId="5" xfId="0" applyFont="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9" fillId="0" borderId="0" xfId="0" applyFont="1" applyBorder="1" applyAlignment="1">
      <alignment horizontal="left"/>
    </xf>
    <xf numFmtId="0" fontId="2" fillId="0" borderId="0" xfId="0" applyFont="1" applyBorder="1" applyAlignment="1">
      <alignment horizontal="left"/>
    </xf>
    <xf numFmtId="0" fontId="2" fillId="0" borderId="0" xfId="0" applyFont="1" applyBorder="1" applyAlignment="1"/>
    <xf numFmtId="0" fontId="6" fillId="0" borderId="0" xfId="0" applyFont="1" applyBorder="1" applyAlignment="1">
      <alignment vertical="center"/>
    </xf>
    <xf numFmtId="0" fontId="2" fillId="0" borderId="0" xfId="0" applyFont="1" applyAlignment="1">
      <alignment vertical="center"/>
    </xf>
    <xf numFmtId="0" fontId="10" fillId="0" borderId="16" xfId="0" applyFont="1" applyFill="1" applyBorder="1" applyAlignment="1" applyProtection="1">
      <alignment horizontal="left" vertical="top" wrapText="1"/>
      <protection locked="0"/>
    </xf>
    <xf numFmtId="0" fontId="10" fillId="0" borderId="17" xfId="0" applyFont="1" applyFill="1" applyBorder="1" applyAlignment="1" applyProtection="1">
      <alignment horizontal="left" vertical="top" wrapText="1"/>
      <protection locked="0"/>
    </xf>
    <xf numFmtId="0" fontId="10" fillId="0" borderId="19" xfId="0" applyFont="1" applyFill="1" applyBorder="1" applyAlignment="1" applyProtection="1">
      <alignment horizontal="left" vertical="top" wrapText="1"/>
      <protection locked="0"/>
    </xf>
    <xf numFmtId="0" fontId="10" fillId="0" borderId="18" xfId="0" applyFont="1" applyFill="1" applyBorder="1" applyAlignment="1" applyProtection="1">
      <alignment horizontal="left" vertical="top" wrapText="1"/>
      <protection locked="0"/>
    </xf>
    <xf numFmtId="0" fontId="10" fillId="0" borderId="0" xfId="0" applyFont="1" applyFill="1" applyBorder="1" applyAlignment="1" applyProtection="1">
      <alignment horizontal="left" vertical="top" wrapText="1"/>
      <protection locked="0"/>
    </xf>
    <xf numFmtId="0" fontId="10" fillId="0" borderId="28" xfId="0" applyFont="1" applyFill="1" applyBorder="1" applyAlignment="1" applyProtection="1">
      <alignment horizontal="left" vertical="top" wrapText="1"/>
      <protection locked="0"/>
    </xf>
    <xf numFmtId="0" fontId="10" fillId="0" borderId="20" xfId="0" applyFont="1" applyFill="1" applyBorder="1" applyAlignment="1" applyProtection="1">
      <alignment horizontal="left" vertical="top" wrapText="1"/>
      <protection locked="0"/>
    </xf>
    <xf numFmtId="0" fontId="10" fillId="0" borderId="15" xfId="0" applyFont="1" applyFill="1" applyBorder="1" applyAlignment="1" applyProtection="1">
      <alignment horizontal="left" vertical="top" wrapText="1"/>
      <protection locked="0"/>
    </xf>
    <xf numFmtId="0" fontId="10" fillId="0" borderId="21" xfId="0" applyFont="1" applyFill="1" applyBorder="1" applyAlignment="1" applyProtection="1">
      <alignment horizontal="left" vertical="top" wrapText="1"/>
      <protection locked="0"/>
    </xf>
    <xf numFmtId="0" fontId="10" fillId="0" borderId="16" xfId="0" applyFont="1" applyFill="1" applyBorder="1" applyAlignment="1" applyProtection="1">
      <alignment horizontal="left" vertical="top" wrapText="1"/>
    </xf>
    <xf numFmtId="0" fontId="10" fillId="0" borderId="17" xfId="0" applyFont="1" applyFill="1" applyBorder="1" applyAlignment="1" applyProtection="1">
      <alignment horizontal="left" vertical="top" wrapText="1"/>
    </xf>
    <xf numFmtId="0" fontId="10" fillId="0" borderId="19" xfId="0" applyFont="1" applyFill="1" applyBorder="1" applyAlignment="1" applyProtection="1">
      <alignment horizontal="left" vertical="top" wrapText="1"/>
    </xf>
    <xf numFmtId="0" fontId="10" fillId="0" borderId="18" xfId="0" applyFont="1" applyFill="1" applyBorder="1" applyAlignment="1" applyProtection="1">
      <alignment horizontal="left" vertical="top" wrapText="1"/>
    </xf>
    <xf numFmtId="0" fontId="10" fillId="0" borderId="0" xfId="0" applyFont="1" applyFill="1" applyBorder="1" applyAlignment="1" applyProtection="1">
      <alignment horizontal="left" vertical="top" wrapText="1"/>
    </xf>
    <xf numFmtId="0" fontId="10" fillId="0" borderId="28" xfId="0" applyFont="1" applyFill="1" applyBorder="1" applyAlignment="1" applyProtection="1">
      <alignment horizontal="left" vertical="top" wrapText="1"/>
    </xf>
    <xf numFmtId="0" fontId="10" fillId="0" borderId="20" xfId="0" applyFont="1" applyFill="1" applyBorder="1" applyAlignment="1" applyProtection="1">
      <alignment horizontal="left" vertical="top" wrapText="1"/>
    </xf>
    <xf numFmtId="0" fontId="10" fillId="0" borderId="15" xfId="0" applyFont="1" applyFill="1" applyBorder="1" applyAlignment="1" applyProtection="1">
      <alignment horizontal="left" vertical="top" wrapText="1"/>
    </xf>
    <xf numFmtId="0" fontId="10" fillId="0" borderId="21" xfId="0" applyFont="1" applyFill="1" applyBorder="1" applyAlignment="1" applyProtection="1">
      <alignment horizontal="left" vertical="top" wrapText="1"/>
    </xf>
    <xf numFmtId="0" fontId="7" fillId="0" borderId="16" xfId="0" applyFont="1" applyBorder="1" applyAlignment="1" applyProtection="1">
      <alignment vertical="center"/>
    </xf>
    <xf numFmtId="0" fontId="7" fillId="0" borderId="17" xfId="0" applyFont="1" applyBorder="1" applyAlignment="1" applyProtection="1">
      <alignment vertical="center"/>
    </xf>
    <xf numFmtId="0" fontId="7" fillId="0" borderId="19" xfId="0" applyFont="1" applyBorder="1" applyAlignment="1" applyProtection="1">
      <alignment vertical="center"/>
    </xf>
    <xf numFmtId="0" fontId="7" fillId="0" borderId="20" xfId="0" applyFont="1" applyBorder="1" applyAlignment="1" applyProtection="1">
      <alignment vertical="center"/>
    </xf>
    <xf numFmtId="0" fontId="7" fillId="0" borderId="15" xfId="0" applyFont="1" applyBorder="1" applyAlignment="1" applyProtection="1">
      <alignment vertical="center"/>
    </xf>
    <xf numFmtId="0" fontId="7" fillId="0" borderId="21" xfId="0" applyFont="1" applyBorder="1" applyAlignment="1" applyProtection="1">
      <alignment vertical="center"/>
    </xf>
    <xf numFmtId="0" fontId="10" fillId="0" borderId="10" xfId="0" applyFont="1" applyBorder="1" applyAlignment="1" applyProtection="1">
      <alignment vertical="center"/>
    </xf>
    <xf numFmtId="0" fontId="10" fillId="0" borderId="9" xfId="0" applyFont="1" applyBorder="1" applyAlignment="1" applyProtection="1">
      <alignment vertical="center"/>
    </xf>
    <xf numFmtId="0" fontId="10" fillId="0" borderId="14" xfId="0" applyFont="1" applyBorder="1" applyAlignment="1" applyProtection="1">
      <alignment vertical="center"/>
    </xf>
    <xf numFmtId="0" fontId="10" fillId="0" borderId="9" xfId="0" applyFont="1" applyBorder="1" applyAlignment="1" applyProtection="1">
      <alignment horizontal="center" vertical="center" shrinkToFit="1"/>
      <protection locked="0"/>
    </xf>
    <xf numFmtId="0" fontId="10" fillId="0" borderId="14" xfId="0" applyFont="1" applyBorder="1" applyAlignment="1" applyProtection="1">
      <alignment horizontal="center" vertical="center" shrinkToFit="1"/>
      <protection locked="0"/>
    </xf>
    <xf numFmtId="0" fontId="10" fillId="0" borderId="10" xfId="0" applyFont="1" applyFill="1" applyBorder="1" applyAlignment="1" applyProtection="1">
      <alignment horizontal="center" vertical="center" shrinkToFit="1"/>
      <protection locked="0"/>
    </xf>
    <xf numFmtId="0" fontId="10" fillId="0" borderId="14" xfId="0" applyFont="1" applyFill="1" applyBorder="1" applyAlignment="1" applyProtection="1">
      <alignment vertical="center" shrinkToFit="1"/>
      <protection locked="0"/>
    </xf>
    <xf numFmtId="0" fontId="10" fillId="0" borderId="14" xfId="0" applyFont="1" applyFill="1" applyBorder="1" applyAlignment="1" applyProtection="1">
      <alignment horizontal="center" vertical="center" shrinkToFit="1"/>
      <protection locked="0"/>
    </xf>
    <xf numFmtId="0" fontId="10" fillId="0" borderId="10" xfId="0" applyFont="1" applyFill="1" applyBorder="1" applyAlignment="1" applyProtection="1">
      <alignment horizontal="left" vertical="center" shrinkToFit="1"/>
      <protection locked="0"/>
    </xf>
    <xf numFmtId="0" fontId="10" fillId="0" borderId="9" xfId="0" applyFont="1" applyFill="1" applyBorder="1" applyAlignment="1" applyProtection="1">
      <alignment horizontal="left" vertical="center" shrinkToFit="1"/>
      <protection locked="0"/>
    </xf>
    <xf numFmtId="0" fontId="10" fillId="0" borderId="9" xfId="0" applyFont="1" applyBorder="1" applyAlignment="1" applyProtection="1">
      <alignment vertical="center" shrinkToFit="1"/>
      <protection locked="0"/>
    </xf>
    <xf numFmtId="0" fontId="10" fillId="0" borderId="14" xfId="0" applyFont="1" applyBorder="1" applyAlignment="1" applyProtection="1">
      <alignment vertical="center" shrinkToFit="1"/>
      <protection locked="0"/>
    </xf>
    <xf numFmtId="0" fontId="10" fillId="0" borderId="9" xfId="0" applyFont="1" applyFill="1" applyBorder="1" applyAlignment="1" applyProtection="1">
      <alignment horizontal="left" vertical="center"/>
      <protection locked="0"/>
    </xf>
    <xf numFmtId="0" fontId="10" fillId="0" borderId="9" xfId="0" applyFont="1" applyBorder="1" applyAlignment="1" applyProtection="1">
      <alignment horizontal="left" vertical="center"/>
      <protection locked="0"/>
    </xf>
    <xf numFmtId="0" fontId="10" fillId="0" borderId="14" xfId="0" applyFont="1" applyBorder="1" applyAlignment="1" applyProtection="1">
      <alignment horizontal="left" vertical="center"/>
      <protection locked="0"/>
    </xf>
    <xf numFmtId="0" fontId="10" fillId="0" borderId="9" xfId="0" applyFont="1" applyFill="1" applyBorder="1" applyAlignment="1" applyProtection="1">
      <alignment vertical="center"/>
    </xf>
    <xf numFmtId="0" fontId="20" fillId="0" borderId="9" xfId="0" applyFont="1" applyBorder="1" applyAlignment="1" applyProtection="1">
      <alignment vertical="center" shrinkToFit="1"/>
      <protection locked="0"/>
    </xf>
    <xf numFmtId="0" fontId="20" fillId="0" borderId="14" xfId="0" applyFont="1" applyBorder="1" applyAlignment="1" applyProtection="1">
      <alignment vertical="center" shrinkToFit="1"/>
      <protection locked="0"/>
    </xf>
    <xf numFmtId="0" fontId="0" fillId="0" borderId="9" xfId="0" applyFill="1" applyBorder="1" applyAlignment="1" applyProtection="1">
      <alignment horizontal="left" vertical="center" shrinkToFit="1"/>
      <protection locked="0"/>
    </xf>
    <xf numFmtId="0" fontId="0" fillId="0" borderId="14" xfId="0" applyFill="1" applyBorder="1" applyAlignment="1" applyProtection="1">
      <alignment horizontal="left" vertical="center" shrinkToFit="1"/>
      <protection locked="0"/>
    </xf>
    <xf numFmtId="0" fontId="10" fillId="0" borderId="14" xfId="0" applyFont="1" applyFill="1" applyBorder="1" applyAlignment="1" applyProtection="1">
      <alignment horizontal="left" vertical="center" shrinkToFit="1"/>
      <protection locked="0"/>
    </xf>
    <xf numFmtId="0" fontId="10" fillId="0" borderId="9" xfId="0" applyFont="1" applyBorder="1" applyAlignment="1" applyProtection="1">
      <alignment horizontal="left" vertical="center" shrinkToFit="1"/>
      <protection locked="0"/>
    </xf>
    <xf numFmtId="0" fontId="10" fillId="0" borderId="14" xfId="0" applyFont="1" applyBorder="1" applyAlignment="1" applyProtection="1">
      <alignment horizontal="left" vertical="center" shrinkToFit="1"/>
      <protection locked="0"/>
    </xf>
    <xf numFmtId="0" fontId="10" fillId="3" borderId="10" xfId="0" applyFont="1" applyFill="1" applyBorder="1" applyAlignment="1" applyProtection="1">
      <alignment horizontal="center" vertical="center" shrinkToFit="1"/>
      <protection locked="0"/>
    </xf>
    <xf numFmtId="0" fontId="10" fillId="3" borderId="9" xfId="0" applyFont="1" applyFill="1" applyBorder="1" applyAlignment="1" applyProtection="1">
      <alignment horizontal="center" vertical="center" shrinkToFit="1"/>
      <protection locked="0"/>
    </xf>
    <xf numFmtId="0" fontId="10" fillId="3" borderId="14" xfId="0" applyFont="1" applyFill="1" applyBorder="1" applyAlignment="1" applyProtection="1">
      <alignment horizontal="center" vertical="center" shrinkToFit="1"/>
      <protection locked="0"/>
    </xf>
    <xf numFmtId="0" fontId="10" fillId="0" borderId="18" xfId="0" applyFont="1" applyBorder="1" applyAlignment="1" applyProtection="1">
      <alignment horizontal="left" vertical="center" shrinkToFit="1"/>
      <protection locked="0"/>
    </xf>
    <xf numFmtId="0" fontId="10" fillId="0" borderId="0" xfId="0" applyFont="1" applyBorder="1" applyAlignment="1" applyProtection="1">
      <alignment horizontal="left" vertical="center" shrinkToFit="1"/>
      <protection locked="0"/>
    </xf>
    <xf numFmtId="0" fontId="10" fillId="0" borderId="28" xfId="0" applyFont="1" applyBorder="1" applyAlignment="1" applyProtection="1">
      <alignment horizontal="left" vertical="center" shrinkToFit="1"/>
      <protection locked="0"/>
    </xf>
    <xf numFmtId="0" fontId="10" fillId="0" borderId="10" xfId="0" applyFont="1" applyBorder="1" applyAlignment="1" applyProtection="1">
      <alignment horizontal="left" vertical="center" shrinkToFit="1"/>
      <protection locked="0"/>
    </xf>
    <xf numFmtId="0" fontId="20" fillId="0" borderId="9" xfId="0" applyFont="1" applyBorder="1" applyAlignment="1" applyProtection="1">
      <alignment horizontal="left" vertical="center" shrinkToFit="1"/>
      <protection locked="0"/>
    </xf>
    <xf numFmtId="0" fontId="20" fillId="0" borderId="14" xfId="0" applyFont="1" applyBorder="1" applyAlignment="1" applyProtection="1">
      <alignment horizontal="left" vertical="center" shrinkToFit="1"/>
      <protection locked="0"/>
    </xf>
    <xf numFmtId="0" fontId="10" fillId="0" borderId="0" xfId="0" applyFont="1" applyFill="1" applyBorder="1" applyAlignment="1">
      <alignment horizontal="center" vertical="center"/>
    </xf>
    <xf numFmtId="0" fontId="10" fillId="2" borderId="15" xfId="0" applyFont="1" applyFill="1" applyBorder="1" applyAlignment="1">
      <alignment horizontal="center" vertical="center"/>
    </xf>
    <xf numFmtId="183" fontId="10" fillId="0" borderId="10" xfId="0" applyNumberFormat="1" applyFont="1" applyFill="1" applyBorder="1" applyAlignment="1" applyProtection="1">
      <alignment horizontal="center" vertical="center" shrinkToFit="1"/>
      <protection locked="0"/>
    </xf>
    <xf numFmtId="183" fontId="10" fillId="0" borderId="14" xfId="0" applyNumberFormat="1" applyFont="1" applyFill="1" applyBorder="1" applyAlignment="1" applyProtection="1">
      <alignment horizontal="center" vertical="center" shrinkToFit="1"/>
      <protection locked="0"/>
    </xf>
    <xf numFmtId="0" fontId="10" fillId="0" borderId="0" xfId="0" applyFont="1" applyFill="1" applyBorder="1" applyAlignment="1" applyProtection="1">
      <alignment horizontal="center" vertical="center"/>
    </xf>
    <xf numFmtId="0" fontId="7" fillId="2" borderId="10" xfId="0" applyFont="1" applyFill="1" applyBorder="1" applyAlignment="1" applyProtection="1">
      <alignment horizontal="center" vertical="center" shrinkToFit="1"/>
    </xf>
    <xf numFmtId="0" fontId="7" fillId="2" borderId="14" xfId="0" applyFont="1" applyFill="1" applyBorder="1" applyAlignment="1" applyProtection="1">
      <alignment horizontal="center" vertical="center" shrinkToFit="1"/>
    </xf>
    <xf numFmtId="0" fontId="20" fillId="0" borderId="9" xfId="0" applyFont="1" applyFill="1" applyBorder="1" applyAlignment="1" applyProtection="1">
      <alignment horizontal="left" vertical="center" shrinkToFit="1"/>
      <protection locked="0"/>
    </xf>
    <xf numFmtId="0" fontId="20" fillId="0" borderId="14" xfId="0" applyFont="1" applyFill="1" applyBorder="1" applyAlignment="1" applyProtection="1">
      <alignment horizontal="left" vertical="center" shrinkToFit="1"/>
      <protection locked="0"/>
    </xf>
    <xf numFmtId="0" fontId="10" fillId="0" borderId="10" xfId="0" applyFont="1" applyFill="1" applyBorder="1" applyAlignment="1" applyProtection="1">
      <alignment vertical="center"/>
    </xf>
    <xf numFmtId="0" fontId="10" fillId="0" borderId="14" xfId="0" applyFont="1" applyFill="1" applyBorder="1" applyAlignment="1" applyProtection="1">
      <alignment vertical="center"/>
    </xf>
    <xf numFmtId="0" fontId="10" fillId="0" borderId="9" xfId="0" applyFont="1" applyFill="1" applyBorder="1" applyAlignment="1" applyProtection="1">
      <alignment horizontal="center" vertical="center" shrinkToFit="1"/>
      <protection locked="0"/>
    </xf>
    <xf numFmtId="0" fontId="10" fillId="0" borderId="10" xfId="0" applyFont="1" applyFill="1" applyBorder="1" applyAlignment="1" applyProtection="1">
      <alignment vertical="center" shrinkToFit="1"/>
    </xf>
    <xf numFmtId="0" fontId="10" fillId="0" borderId="9" xfId="0" applyFont="1" applyFill="1" applyBorder="1" applyAlignment="1" applyProtection="1">
      <alignment vertical="center" shrinkToFit="1"/>
    </xf>
    <xf numFmtId="0" fontId="10" fillId="0" borderId="9" xfId="0" applyFont="1" applyFill="1" applyBorder="1" applyAlignment="1" applyProtection="1">
      <alignment horizontal="left" vertical="center" shrinkToFit="1"/>
    </xf>
    <xf numFmtId="0" fontId="20" fillId="0" borderId="9" xfId="0" applyFont="1" applyFill="1" applyBorder="1" applyAlignment="1" applyProtection="1">
      <alignment horizontal="left" vertical="center" shrinkToFit="1"/>
    </xf>
    <xf numFmtId="0" fontId="20" fillId="0" borderId="14" xfId="0" applyFont="1" applyFill="1" applyBorder="1" applyAlignment="1" applyProtection="1">
      <alignment horizontal="left" vertical="center" shrinkToFit="1"/>
    </xf>
    <xf numFmtId="49" fontId="7" fillId="0" borderId="17" xfId="0" applyNumberFormat="1" applyFont="1" applyBorder="1" applyAlignment="1" applyProtection="1">
      <alignment vertical="center"/>
    </xf>
    <xf numFmtId="0" fontId="0" fillId="0" borderId="17" xfId="0" applyBorder="1" applyAlignment="1">
      <alignment vertical="center"/>
    </xf>
    <xf numFmtId="0" fontId="0" fillId="0" borderId="15" xfId="0" applyBorder="1" applyAlignment="1">
      <alignment vertical="center"/>
    </xf>
    <xf numFmtId="49" fontId="7" fillId="0" borderId="15" xfId="0" applyNumberFormat="1" applyFont="1" applyBorder="1" applyAlignment="1" applyProtection="1">
      <alignment vertical="center"/>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11" xfId="0" applyFont="1" applyBorder="1" applyAlignment="1" applyProtection="1">
      <alignment horizontal="center" vertical="center"/>
    </xf>
    <xf numFmtId="0" fontId="7" fillId="0" borderId="8" xfId="0" applyFont="1" applyBorder="1" applyAlignment="1" applyProtection="1">
      <alignment horizontal="center" vertical="center"/>
    </xf>
    <xf numFmtId="49" fontId="7" fillId="0" borderId="17" xfId="0" applyNumberFormat="1" applyFont="1" applyBorder="1" applyAlignment="1" applyProtection="1">
      <alignment horizontal="center" vertical="center"/>
    </xf>
    <xf numFmtId="49" fontId="7" fillId="0" borderId="15" xfId="0" applyNumberFormat="1" applyFont="1" applyBorder="1" applyAlignment="1" applyProtection="1">
      <alignment horizontal="center" vertical="center"/>
    </xf>
    <xf numFmtId="0" fontId="7" fillId="0" borderId="34" xfId="0" applyFont="1" applyBorder="1" applyAlignment="1" applyProtection="1">
      <alignment horizontal="right" vertical="center"/>
    </xf>
    <xf numFmtId="0" fontId="7" fillId="0" borderId="32" xfId="0" applyFont="1" applyBorder="1" applyAlignment="1" applyProtection="1">
      <alignment horizontal="right" vertical="center"/>
    </xf>
    <xf numFmtId="0" fontId="7" fillId="0" borderId="5"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6" xfId="0" applyFont="1" applyBorder="1" applyAlignment="1" applyProtection="1">
      <alignment horizontal="center" vertical="center"/>
    </xf>
    <xf numFmtId="49" fontId="7" fillId="0" borderId="34" xfId="0" applyNumberFormat="1" applyFont="1" applyBorder="1" applyAlignment="1" applyProtection="1">
      <alignment horizontal="right" vertical="center"/>
      <protection locked="0"/>
    </xf>
    <xf numFmtId="49" fontId="7" fillId="0" borderId="32" xfId="0" applyNumberFormat="1" applyFont="1" applyBorder="1" applyAlignment="1" applyProtection="1">
      <alignment horizontal="right" vertical="center"/>
      <protection locked="0"/>
    </xf>
    <xf numFmtId="0" fontId="12" fillId="0" borderId="17" xfId="0" applyNumberFormat="1" applyFont="1" applyFill="1" applyBorder="1" applyAlignment="1" applyProtection="1">
      <alignment vertical="center" wrapText="1"/>
    </xf>
    <xf numFmtId="0" fontId="12" fillId="0" borderId="0" xfId="0" applyNumberFormat="1" applyFont="1" applyFill="1" applyBorder="1" applyAlignment="1" applyProtection="1">
      <alignment vertical="center" wrapText="1"/>
    </xf>
    <xf numFmtId="0" fontId="12" fillId="0" borderId="15" xfId="0" applyNumberFormat="1" applyFont="1" applyFill="1" applyBorder="1" applyAlignment="1" applyProtection="1">
      <alignment vertical="center" wrapText="1"/>
    </xf>
    <xf numFmtId="0" fontId="12" fillId="0" borderId="11" xfId="0" applyNumberFormat="1" applyFont="1" applyFill="1" applyBorder="1" applyAlignment="1" applyProtection="1">
      <alignment vertical="center" wrapText="1"/>
    </xf>
    <xf numFmtId="0" fontId="12" fillId="0" borderId="0" xfId="0" applyNumberFormat="1" applyFont="1" applyFill="1" applyBorder="1" applyAlignment="1" applyProtection="1">
      <alignment vertical="center" shrinkToFit="1"/>
      <protection locked="0"/>
    </xf>
    <xf numFmtId="0" fontId="12" fillId="0" borderId="15" xfId="0" applyNumberFormat="1" applyFont="1" applyFill="1" applyBorder="1" applyAlignment="1" applyProtection="1">
      <alignment vertical="center" shrinkToFit="1"/>
      <protection locked="0"/>
    </xf>
    <xf numFmtId="0" fontId="12" fillId="0" borderId="17" xfId="0" applyNumberFormat="1" applyFont="1" applyFill="1" applyBorder="1" applyAlignment="1" applyProtection="1">
      <alignment vertical="center" shrinkToFit="1"/>
      <protection locked="0"/>
    </xf>
    <xf numFmtId="0" fontId="12" fillId="0" borderId="11" xfId="0" applyNumberFormat="1" applyFont="1" applyFill="1" applyBorder="1" applyAlignment="1" applyProtection="1">
      <alignment vertical="center" shrinkToFit="1"/>
      <protection locked="0"/>
    </xf>
    <xf numFmtId="0" fontId="12" fillId="0" borderId="0" xfId="0" applyNumberFormat="1" applyFont="1" applyFill="1" applyBorder="1" applyAlignment="1" applyProtection="1">
      <alignment horizontal="right" vertical="center"/>
      <protection locked="0"/>
    </xf>
    <xf numFmtId="0" fontId="12" fillId="0" borderId="3" xfId="0" applyNumberFormat="1" applyFont="1" applyFill="1" applyBorder="1" applyAlignment="1" applyProtection="1">
      <alignment vertical="center" wrapText="1"/>
    </xf>
    <xf numFmtId="0" fontId="12" fillId="0" borderId="0" xfId="0" applyNumberFormat="1" applyFont="1" applyFill="1" applyBorder="1" applyAlignment="1" applyProtection="1">
      <alignment vertical="top" wrapText="1"/>
      <protection locked="0"/>
    </xf>
    <xf numFmtId="0" fontId="9" fillId="0" borderId="0" xfId="0" applyFont="1" applyFill="1" applyBorder="1" applyAlignment="1" applyProtection="1">
      <alignment vertical="top" wrapText="1"/>
      <protection locked="0"/>
    </xf>
    <xf numFmtId="0" fontId="9" fillId="0" borderId="6" xfId="0" applyFont="1" applyFill="1" applyBorder="1" applyAlignment="1" applyProtection="1">
      <alignment vertical="top" wrapText="1"/>
      <protection locked="0"/>
    </xf>
    <xf numFmtId="0" fontId="0" fillId="0" borderId="0" xfId="0" applyBorder="1" applyAlignment="1">
      <alignment vertical="top" wrapText="1"/>
    </xf>
    <xf numFmtId="0" fontId="0" fillId="0" borderId="6" xfId="0" applyBorder="1" applyAlignment="1">
      <alignment vertical="top" wrapText="1"/>
    </xf>
    <xf numFmtId="0" fontId="0" fillId="0" borderId="15" xfId="0" applyBorder="1" applyAlignment="1">
      <alignment vertical="top" wrapText="1"/>
    </xf>
    <xf numFmtId="0" fontId="0" fillId="0" borderId="31" xfId="0" applyBorder="1" applyAlignment="1">
      <alignment vertical="top" wrapText="1"/>
    </xf>
    <xf numFmtId="0" fontId="0" fillId="0" borderId="17" xfId="0" applyFill="1" applyBorder="1" applyAlignment="1" applyProtection="1">
      <alignment vertical="center" shrinkToFit="1"/>
      <protection locked="0"/>
    </xf>
    <xf numFmtId="0" fontId="12" fillId="0" borderId="22" xfId="0" applyNumberFormat="1" applyFont="1" applyBorder="1" applyAlignment="1" applyProtection="1">
      <alignment horizontal="center" vertical="center"/>
    </xf>
    <xf numFmtId="0" fontId="12" fillId="0" borderId="1" xfId="0" applyNumberFormat="1" applyFont="1" applyBorder="1" applyAlignment="1" applyProtection="1">
      <alignment horizontal="center" vertical="center"/>
    </xf>
    <xf numFmtId="0" fontId="12" fillId="0" borderId="29" xfId="0" applyNumberFormat="1" applyFont="1" applyBorder="1" applyAlignment="1" applyProtection="1">
      <alignment horizontal="center" vertical="center"/>
    </xf>
    <xf numFmtId="0" fontId="9" fillId="0" borderId="0" xfId="0" applyFont="1" applyFill="1" applyBorder="1" applyAlignment="1" applyProtection="1">
      <alignment vertical="center" shrinkToFit="1"/>
      <protection locked="0"/>
    </xf>
    <xf numFmtId="0" fontId="12" fillId="0" borderId="1" xfId="0" applyNumberFormat="1" applyFont="1" applyFill="1" applyBorder="1" applyAlignment="1" applyProtection="1">
      <alignment vertical="center" wrapText="1"/>
      <protection locked="0"/>
    </xf>
    <xf numFmtId="0" fontId="12" fillId="0" borderId="29" xfId="0" applyNumberFormat="1" applyFont="1" applyFill="1" applyBorder="1" applyAlignment="1" applyProtection="1">
      <alignment vertical="center" wrapText="1"/>
      <protection locked="0"/>
    </xf>
    <xf numFmtId="0" fontId="12" fillId="0" borderId="3" xfId="0" applyNumberFormat="1" applyFont="1" applyFill="1" applyBorder="1" applyAlignment="1" applyProtection="1">
      <alignment vertical="center" shrinkToFit="1"/>
      <protection locked="0"/>
    </xf>
    <xf numFmtId="0" fontId="10" fillId="0" borderId="16" xfId="0" applyFont="1" applyFill="1" applyBorder="1" applyAlignment="1" applyProtection="1">
      <alignment vertical="top" wrapText="1"/>
      <protection locked="0"/>
    </xf>
    <xf numFmtId="0" fontId="10" fillId="0" borderId="17" xfId="0" applyFont="1" applyFill="1" applyBorder="1" applyAlignment="1" applyProtection="1">
      <alignment vertical="top" wrapText="1"/>
      <protection locked="0"/>
    </xf>
    <xf numFmtId="0" fontId="10" fillId="0" borderId="19" xfId="0" applyFont="1" applyFill="1" applyBorder="1" applyAlignment="1" applyProtection="1">
      <alignment vertical="top" wrapText="1"/>
      <protection locked="0"/>
    </xf>
    <xf numFmtId="0" fontId="10" fillId="0" borderId="20" xfId="0" applyFont="1" applyFill="1" applyBorder="1" applyAlignment="1" applyProtection="1">
      <alignment vertical="top" wrapText="1"/>
      <protection locked="0"/>
    </xf>
    <xf numFmtId="0" fontId="10" fillId="0" borderId="15" xfId="0" applyFont="1" applyFill="1" applyBorder="1" applyAlignment="1" applyProtection="1">
      <alignment vertical="top" wrapText="1"/>
      <protection locked="0"/>
    </xf>
    <xf numFmtId="0" fontId="10" fillId="0" borderId="21" xfId="0" applyFont="1" applyFill="1" applyBorder="1" applyAlignment="1" applyProtection="1">
      <alignment vertical="top" wrapText="1"/>
      <protection locked="0"/>
    </xf>
    <xf numFmtId="0" fontId="10" fillId="0" borderId="10" xfId="0" applyFont="1" applyFill="1" applyBorder="1" applyAlignment="1" applyProtection="1">
      <alignment horizontal="center" vertical="center"/>
      <protection locked="0"/>
    </xf>
    <xf numFmtId="0" fontId="10" fillId="0" borderId="14" xfId="0" applyFont="1" applyFill="1" applyBorder="1" applyAlignment="1" applyProtection="1">
      <alignment horizontal="center" vertical="center"/>
      <protection locked="0"/>
    </xf>
    <xf numFmtId="49" fontId="10" fillId="0" borderId="10" xfId="0" applyNumberFormat="1" applyFont="1" applyFill="1" applyBorder="1" applyAlignment="1" applyProtection="1">
      <alignment horizontal="center" vertical="center"/>
      <protection locked="0"/>
    </xf>
    <xf numFmtId="49" fontId="10" fillId="0" borderId="14" xfId="0" applyNumberFormat="1" applyFont="1" applyFill="1" applyBorder="1" applyAlignment="1" applyProtection="1">
      <alignment horizontal="center" vertical="center"/>
      <protection locked="0"/>
    </xf>
    <xf numFmtId="49" fontId="10" fillId="0" borderId="9" xfId="0" applyNumberFormat="1" applyFont="1" applyFill="1" applyBorder="1" applyAlignment="1" applyProtection="1">
      <alignment horizontal="center" vertical="center"/>
      <protection locked="0"/>
    </xf>
    <xf numFmtId="49" fontId="0" fillId="0" borderId="14" xfId="0" applyNumberFormat="1" applyFill="1" applyBorder="1" applyAlignment="1" applyProtection="1">
      <alignment horizontal="center" vertical="center"/>
      <protection locked="0"/>
    </xf>
    <xf numFmtId="0" fontId="20" fillId="0" borderId="17" xfId="0" applyFont="1" applyBorder="1" applyAlignment="1" applyProtection="1">
      <alignment vertical="top" wrapText="1"/>
      <protection locked="0"/>
    </xf>
    <xf numFmtId="0" fontId="20" fillId="0" borderId="19" xfId="0" applyFont="1" applyBorder="1" applyAlignment="1" applyProtection="1">
      <alignment vertical="top" wrapText="1"/>
      <protection locked="0"/>
    </xf>
    <xf numFmtId="0" fontId="10" fillId="0" borderId="18" xfId="0" applyFont="1" applyFill="1" applyBorder="1" applyAlignment="1" applyProtection="1">
      <alignment vertical="top" wrapText="1"/>
      <protection locked="0"/>
    </xf>
    <xf numFmtId="0" fontId="20" fillId="0" borderId="0" xfId="0" applyFont="1" applyBorder="1" applyAlignment="1" applyProtection="1">
      <alignment vertical="top" wrapText="1"/>
      <protection locked="0"/>
    </xf>
    <xf numFmtId="0" fontId="20" fillId="0" borderId="28" xfId="0" applyFont="1" applyBorder="1" applyAlignment="1" applyProtection="1">
      <alignment vertical="top" wrapText="1"/>
      <protection locked="0"/>
    </xf>
    <xf numFmtId="0" fontId="20" fillId="0" borderId="18" xfId="0" applyFont="1" applyBorder="1" applyAlignment="1" applyProtection="1">
      <alignment vertical="top" wrapText="1"/>
      <protection locked="0"/>
    </xf>
    <xf numFmtId="0" fontId="20" fillId="0" borderId="0" xfId="0" applyFont="1" applyAlignment="1" applyProtection="1">
      <alignment vertical="top" wrapText="1"/>
      <protection locked="0"/>
    </xf>
    <xf numFmtId="0" fontId="20" fillId="0" borderId="20" xfId="0" applyFont="1" applyBorder="1" applyAlignment="1" applyProtection="1">
      <alignment vertical="top" wrapText="1"/>
      <protection locked="0"/>
    </xf>
    <xf numFmtId="0" fontId="20" fillId="0" borderId="15" xfId="0" applyFont="1" applyBorder="1" applyAlignment="1" applyProtection="1">
      <alignment vertical="top" wrapText="1"/>
      <protection locked="0"/>
    </xf>
    <xf numFmtId="0" fontId="20" fillId="0" borderId="21" xfId="0" applyFont="1" applyBorder="1" applyAlignment="1" applyProtection="1">
      <alignment vertical="top" wrapText="1"/>
      <protection locked="0"/>
    </xf>
    <xf numFmtId="0" fontId="20" fillId="0" borderId="14" xfId="0" applyFont="1" applyBorder="1" applyAlignment="1" applyProtection="1">
      <alignment horizontal="center" vertical="center"/>
      <protection locked="0"/>
    </xf>
    <xf numFmtId="0" fontId="20" fillId="0" borderId="14" xfId="0" applyFont="1" applyBorder="1" applyAlignment="1" applyProtection="1">
      <alignment horizontal="center" vertical="center" shrinkToFit="1"/>
      <protection locked="0"/>
    </xf>
    <xf numFmtId="177" fontId="10" fillId="0" borderId="10" xfId="0" applyNumberFormat="1" applyFont="1" applyFill="1" applyBorder="1" applyAlignment="1" applyProtection="1">
      <alignment horizontal="center" vertical="center"/>
    </xf>
    <xf numFmtId="177" fontId="10" fillId="0" borderId="14" xfId="0" applyNumberFormat="1" applyFont="1" applyFill="1" applyBorder="1" applyAlignment="1" applyProtection="1">
      <alignment horizontal="center" vertical="center"/>
    </xf>
    <xf numFmtId="182" fontId="7" fillId="0" borderId="10" xfId="0" applyNumberFormat="1" applyFont="1" applyFill="1" applyBorder="1" applyAlignment="1" applyProtection="1">
      <alignment horizontal="right" vertical="center"/>
      <protection locked="0"/>
    </xf>
    <xf numFmtId="182" fontId="7" fillId="0" borderId="14" xfId="0" applyNumberFormat="1" applyFont="1" applyBorder="1" applyAlignment="1" applyProtection="1">
      <alignment horizontal="right" vertical="center"/>
      <protection locked="0"/>
    </xf>
    <xf numFmtId="0" fontId="7" fillId="0" borderId="0" xfId="0" applyFont="1" applyBorder="1" applyAlignment="1" applyProtection="1">
      <alignment vertical="center"/>
    </xf>
    <xf numFmtId="0" fontId="7" fillId="0" borderId="16" xfId="0" applyFont="1" applyFill="1" applyBorder="1" applyAlignment="1" applyProtection="1">
      <alignment vertical="top" wrapText="1"/>
      <protection locked="0"/>
    </xf>
    <xf numFmtId="0" fontId="7" fillId="0" borderId="17" xfId="0" applyFont="1" applyFill="1" applyBorder="1" applyAlignment="1" applyProtection="1">
      <alignment vertical="top" wrapText="1"/>
      <protection locked="0"/>
    </xf>
    <xf numFmtId="0" fontId="7" fillId="0" borderId="19" xfId="0" applyFont="1" applyFill="1" applyBorder="1" applyAlignment="1" applyProtection="1">
      <alignment vertical="top" wrapText="1"/>
      <protection locked="0"/>
    </xf>
    <xf numFmtId="0" fontId="7" fillId="0" borderId="18" xfId="0" applyFont="1" applyFill="1" applyBorder="1" applyAlignment="1" applyProtection="1">
      <alignment vertical="top" wrapText="1"/>
      <protection locked="0"/>
    </xf>
    <xf numFmtId="0" fontId="7" fillId="0" borderId="0" xfId="0" applyFont="1" applyFill="1" applyBorder="1" applyAlignment="1" applyProtection="1">
      <alignment vertical="top" wrapText="1"/>
      <protection locked="0"/>
    </xf>
    <xf numFmtId="0" fontId="7" fillId="0" borderId="28" xfId="0" applyFont="1" applyFill="1" applyBorder="1" applyAlignment="1" applyProtection="1">
      <alignment vertical="top" wrapText="1"/>
      <protection locked="0"/>
    </xf>
    <xf numFmtId="0" fontId="7" fillId="0" borderId="20" xfId="0" applyFont="1" applyFill="1" applyBorder="1" applyAlignment="1" applyProtection="1">
      <alignment vertical="top" wrapText="1"/>
      <protection locked="0"/>
    </xf>
    <xf numFmtId="0" fontId="7" fillId="0" borderId="15" xfId="0" applyFont="1" applyFill="1" applyBorder="1" applyAlignment="1" applyProtection="1">
      <alignment vertical="top" wrapText="1"/>
      <protection locked="0"/>
    </xf>
    <xf numFmtId="0" fontId="7" fillId="0" borderId="21" xfId="0" applyFont="1" applyFill="1" applyBorder="1" applyAlignment="1" applyProtection="1">
      <alignment vertical="top" wrapText="1"/>
      <protection locked="0"/>
    </xf>
    <xf numFmtId="0" fontId="7" fillId="0" borderId="0" xfId="0" applyFont="1" applyAlignment="1" applyProtection="1">
      <alignment vertical="center"/>
    </xf>
    <xf numFmtId="0" fontId="7" fillId="2" borderId="12" xfId="9" applyFont="1" applyFill="1" applyBorder="1" applyAlignment="1" applyProtection="1">
      <alignment horizontal="center" vertical="center" wrapText="1"/>
    </xf>
    <xf numFmtId="0" fontId="7" fillId="2" borderId="12" xfId="9" applyFont="1" applyFill="1" applyBorder="1" applyAlignment="1" applyProtection="1">
      <alignment horizontal="center" vertical="center"/>
    </xf>
    <xf numFmtId="0" fontId="10" fillId="2" borderId="22" xfId="9" applyFont="1" applyFill="1" applyBorder="1" applyAlignment="1" applyProtection="1">
      <alignment vertical="top" textRotation="255"/>
    </xf>
    <xf numFmtId="0" fontId="10" fillId="2" borderId="22" xfId="0" applyFont="1" applyFill="1" applyBorder="1" applyAlignment="1" applyProtection="1">
      <alignment textRotation="255"/>
    </xf>
    <xf numFmtId="0" fontId="7" fillId="2" borderId="22" xfId="9" applyFont="1" applyFill="1" applyBorder="1" applyAlignment="1" applyProtection="1">
      <alignment horizontal="center" vertical="center" wrapText="1"/>
    </xf>
    <xf numFmtId="0" fontId="7" fillId="0" borderId="1" xfId="0" applyFont="1" applyBorder="1" applyAlignment="1" applyProtection="1">
      <alignment horizontal="center" vertical="center"/>
    </xf>
    <xf numFmtId="0" fontId="7" fillId="0" borderId="29" xfId="0" applyFont="1" applyBorder="1" applyAlignment="1" applyProtection="1">
      <alignment horizontal="center" vertical="center"/>
    </xf>
    <xf numFmtId="0" fontId="27" fillId="2" borderId="24" xfId="0" applyFont="1" applyFill="1" applyBorder="1" applyAlignment="1" applyProtection="1">
      <alignment vertical="center" wrapText="1"/>
    </xf>
    <xf numFmtId="0" fontId="0" fillId="0" borderId="25" xfId="0" applyBorder="1" applyAlignment="1" applyProtection="1">
      <alignment wrapText="1"/>
    </xf>
    <xf numFmtId="0" fontId="10" fillId="2" borderId="23" xfId="0" applyFont="1" applyFill="1" applyBorder="1" applyAlignment="1" applyProtection="1">
      <alignment vertical="top" textRotation="255"/>
    </xf>
    <xf numFmtId="0" fontId="0" fillId="0" borderId="24" xfId="0" applyBorder="1" applyAlignment="1" applyProtection="1">
      <alignment vertical="top" textRotation="255"/>
    </xf>
    <xf numFmtId="0" fontId="10" fillId="2" borderId="23" xfId="9" applyFont="1" applyFill="1" applyBorder="1" applyAlignment="1" applyProtection="1">
      <alignment vertical="top" textRotation="255"/>
    </xf>
    <xf numFmtId="0" fontId="0" fillId="0" borderId="24" xfId="0" applyBorder="1" applyProtection="1"/>
    <xf numFmtId="0" fontId="10" fillId="2" borderId="23" xfId="9" applyFont="1" applyFill="1" applyBorder="1" applyAlignment="1" applyProtection="1">
      <alignment vertical="top" textRotation="255" wrapText="1"/>
    </xf>
    <xf numFmtId="0" fontId="0" fillId="0" borderId="24" xfId="0" applyBorder="1" applyAlignment="1" applyProtection="1">
      <alignment vertical="top" textRotation="255" wrapText="1"/>
    </xf>
    <xf numFmtId="0" fontId="10" fillId="0" borderId="23" xfId="9" applyFont="1" applyFill="1" applyBorder="1" applyAlignment="1" applyProtection="1">
      <alignment vertical="top" textRotation="255" wrapText="1"/>
    </xf>
    <xf numFmtId="0" fontId="10" fillId="2" borderId="12" xfId="9" applyFont="1" applyFill="1" applyBorder="1" applyAlignment="1" applyProtection="1">
      <alignment vertical="top" textRotation="255"/>
    </xf>
    <xf numFmtId="0" fontId="10" fillId="2" borderId="12" xfId="0" applyFont="1" applyFill="1" applyBorder="1" applyAlignment="1" applyProtection="1">
      <alignment textRotation="255"/>
    </xf>
    <xf numFmtId="0" fontId="10" fillId="2" borderId="12" xfId="0" applyFont="1" applyFill="1" applyBorder="1" applyAlignment="1" applyProtection="1">
      <alignment vertical="top" textRotation="255"/>
    </xf>
    <xf numFmtId="0" fontId="12" fillId="0" borderId="10" xfId="6" applyFont="1" applyBorder="1" applyAlignment="1" applyProtection="1">
      <alignment vertical="center"/>
    </xf>
    <xf numFmtId="0" fontId="12" fillId="0" borderId="14" xfId="0" applyFont="1" applyBorder="1" applyAlignment="1" applyProtection="1">
      <alignment vertical="center"/>
    </xf>
    <xf numFmtId="0" fontId="12" fillId="0" borderId="9" xfId="6" applyFont="1" applyBorder="1" applyAlignment="1" applyProtection="1">
      <alignment vertical="center"/>
    </xf>
    <xf numFmtId="0" fontId="12" fillId="0" borderId="14" xfId="6" applyFont="1" applyBorder="1" applyAlignment="1" applyProtection="1">
      <alignment vertical="center"/>
    </xf>
    <xf numFmtId="0" fontId="10" fillId="0" borderId="13" xfId="6" applyFont="1" applyFill="1" applyBorder="1" applyAlignment="1" applyProtection="1">
      <alignment vertical="center" shrinkToFit="1"/>
      <protection locked="0"/>
    </xf>
    <xf numFmtId="0" fontId="10" fillId="0" borderId="13" xfId="0" applyFont="1" applyFill="1" applyBorder="1" applyAlignment="1" applyProtection="1">
      <alignment vertical="center" shrinkToFit="1"/>
      <protection locked="0"/>
    </xf>
    <xf numFmtId="49" fontId="10" fillId="0" borderId="10" xfId="10" applyNumberFormat="1" applyFont="1" applyFill="1" applyBorder="1" applyAlignment="1" applyProtection="1">
      <alignment vertical="center" shrinkToFit="1"/>
      <protection locked="0"/>
    </xf>
    <xf numFmtId="0" fontId="10" fillId="0" borderId="10" xfId="5" applyFont="1" applyFill="1" applyBorder="1" applyAlignment="1" applyProtection="1">
      <alignment vertical="center" shrinkToFit="1"/>
      <protection locked="0"/>
    </xf>
    <xf numFmtId="0" fontId="10" fillId="0" borderId="9" xfId="5" applyFont="1" applyFill="1" applyBorder="1" applyAlignment="1" applyProtection="1">
      <alignment vertical="center" shrinkToFit="1"/>
      <protection locked="0"/>
    </xf>
    <xf numFmtId="0" fontId="10" fillId="0" borderId="10" xfId="6" applyFont="1" applyFill="1" applyBorder="1" applyAlignment="1" applyProtection="1">
      <alignment vertical="center" shrinkToFit="1"/>
      <protection locked="0"/>
    </xf>
    <xf numFmtId="0" fontId="10" fillId="0" borderId="9" xfId="0" applyFont="1" applyFill="1" applyBorder="1" applyAlignment="1" applyProtection="1">
      <alignment vertical="center" shrinkToFit="1"/>
      <protection locked="0"/>
    </xf>
    <xf numFmtId="0" fontId="12" fillId="0" borderId="13" xfId="6" applyFont="1" applyBorder="1" applyAlignment="1" applyProtection="1">
      <alignment horizontal="center" vertical="center"/>
    </xf>
    <xf numFmtId="0" fontId="12" fillId="0" borderId="13" xfId="0" applyFont="1" applyBorder="1" applyAlignment="1" applyProtection="1">
      <alignment horizontal="center" vertical="center"/>
    </xf>
    <xf numFmtId="0" fontId="10" fillId="0" borderId="13" xfId="0" applyFont="1" applyBorder="1" applyAlignment="1" applyProtection="1">
      <alignment vertical="center" shrinkToFit="1"/>
      <protection locked="0"/>
    </xf>
    <xf numFmtId="0" fontId="10" fillId="0" borderId="19" xfId="0" applyFont="1" applyFill="1" applyBorder="1" applyAlignment="1" applyProtection="1">
      <alignment vertical="center" shrinkToFit="1"/>
      <protection locked="0"/>
    </xf>
    <xf numFmtId="0" fontId="19" fillId="0" borderId="5" xfId="6" applyFont="1" applyBorder="1" applyAlignment="1" applyProtection="1">
      <alignment horizontal="center" vertical="center"/>
    </xf>
    <xf numFmtId="0" fontId="19" fillId="0" borderId="0" xfId="6" applyFont="1" applyBorder="1" applyAlignment="1" applyProtection="1">
      <alignment horizontal="center" vertical="center"/>
    </xf>
    <xf numFmtId="0" fontId="19" fillId="0" borderId="0" xfId="0" applyFont="1" applyAlignment="1" applyProtection="1">
      <alignment horizontal="center" vertical="center"/>
    </xf>
    <xf numFmtId="0" fontId="9" fillId="0" borderId="28" xfId="6" applyFont="1" applyBorder="1" applyAlignment="1" applyProtection="1">
      <alignment horizontal="center" vertical="center"/>
    </xf>
    <xf numFmtId="0" fontId="21" fillId="0" borderId="39" xfId="0" applyFont="1" applyBorder="1" applyAlignment="1" applyProtection="1">
      <alignment horizontal="center" vertical="center"/>
    </xf>
    <xf numFmtId="0" fontId="7" fillId="0" borderId="10" xfId="5" applyFont="1" applyFill="1" applyBorder="1" applyAlignment="1" applyProtection="1">
      <alignment horizontal="left" vertical="center" shrinkToFit="1"/>
    </xf>
    <xf numFmtId="0" fontId="23" fillId="0" borderId="9" xfId="0" applyFont="1" applyBorder="1" applyAlignment="1" applyProtection="1">
      <alignment horizontal="left" vertical="center" shrinkToFit="1"/>
    </xf>
    <xf numFmtId="0" fontId="23" fillId="0" borderId="14" xfId="0" applyFont="1" applyBorder="1" applyAlignment="1" applyProtection="1">
      <alignment horizontal="left" vertical="center" shrinkToFit="1"/>
    </xf>
    <xf numFmtId="0" fontId="12" fillId="0" borderId="9" xfId="0" applyFont="1" applyBorder="1" applyAlignment="1" applyProtection="1">
      <alignment vertical="center"/>
    </xf>
    <xf numFmtId="0" fontId="12" fillId="0" borderId="11" xfId="6" applyFont="1" applyBorder="1" applyAlignment="1" applyProtection="1"/>
    <xf numFmtId="0" fontId="12" fillId="0" borderId="11" xfId="10" applyFont="1" applyBorder="1" applyAlignment="1" applyProtection="1"/>
    <xf numFmtId="0" fontId="10" fillId="0" borderId="0" xfId="6" applyFont="1" applyBorder="1" applyAlignment="1" applyProtection="1"/>
    <xf numFmtId="0" fontId="29" fillId="0" borderId="0" xfId="6" applyFont="1" applyBorder="1" applyAlignment="1" applyProtection="1"/>
    <xf numFmtId="0" fontId="9" fillId="0" borderId="9" xfId="0" applyFont="1" applyBorder="1" applyAlignment="1" applyProtection="1">
      <alignment vertical="center"/>
    </xf>
    <xf numFmtId="0" fontId="9" fillId="0" borderId="14" xfId="0" applyFont="1" applyBorder="1" applyAlignment="1" applyProtection="1">
      <alignment vertical="center"/>
    </xf>
    <xf numFmtId="0" fontId="12" fillId="0" borderId="9" xfId="0" applyFont="1" applyFill="1" applyBorder="1" applyAlignment="1" applyProtection="1">
      <alignment horizontal="left" vertical="center" shrinkToFit="1"/>
      <protection locked="0"/>
    </xf>
    <xf numFmtId="0" fontId="12" fillId="0" borderId="10" xfId="0" applyFont="1" applyFill="1" applyBorder="1" applyAlignment="1" applyProtection="1">
      <alignment horizontal="left" vertical="center" shrinkToFit="1"/>
      <protection locked="0"/>
    </xf>
    <xf numFmtId="0" fontId="12" fillId="0" borderId="14" xfId="0" applyFont="1" applyFill="1" applyBorder="1" applyAlignment="1" applyProtection="1">
      <alignment horizontal="left" vertical="center" shrinkToFit="1"/>
      <protection locked="0"/>
    </xf>
    <xf numFmtId="0" fontId="10" fillId="0" borderId="0" xfId="0" applyFont="1" applyBorder="1" applyAlignment="1">
      <alignment vertical="center"/>
    </xf>
    <xf numFmtId="0" fontId="10" fillId="0" borderId="6" xfId="0" applyFont="1" applyBorder="1" applyAlignment="1">
      <alignment vertical="center"/>
    </xf>
  </cellXfs>
  <cellStyles count="12">
    <cellStyle name="0" xfId="1"/>
    <cellStyle name="0_浄化槽設置届出書" xfId="2"/>
    <cellStyle name="パーセント" xfId="3" builtinId="5"/>
    <cellStyle name="通貨" xfId="4" builtinId="7"/>
    <cellStyle name="標準" xfId="0" builtinId="0"/>
    <cellStyle name="標準_■（既存住宅）建設申請書・連絡先" xfId="5"/>
    <cellStyle name="標準_■設計住宅性能評価申請書0201" xfId="6"/>
    <cellStyle name="標準_■設計申請書（連絡先）030701" xfId="7"/>
    <cellStyle name="標準_●設計申請書0108" xfId="8"/>
    <cellStyle name="標準_Book2" xfId="9"/>
    <cellStyle name="標準_建設申請書（連絡先）" xfId="10"/>
    <cellStyle name="標準2" xfId="1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3</xdr:col>
      <xdr:colOff>123825</xdr:colOff>
      <xdr:row>49</xdr:row>
      <xdr:rowOff>133350</xdr:rowOff>
    </xdr:from>
    <xdr:to>
      <xdr:col>3</xdr:col>
      <xdr:colOff>238125</xdr:colOff>
      <xdr:row>50</xdr:row>
      <xdr:rowOff>180975</xdr:rowOff>
    </xdr:to>
    <xdr:sp macro="" textlink="">
      <xdr:nvSpPr>
        <xdr:cNvPr id="11265" name="AutoShape 1"/>
        <xdr:cNvSpPr>
          <a:spLocks/>
        </xdr:cNvSpPr>
      </xdr:nvSpPr>
      <xdr:spPr bwMode="auto">
        <a:xfrm>
          <a:off x="828675" y="8924925"/>
          <a:ext cx="114300" cy="238125"/>
        </a:xfrm>
        <a:prstGeom prst="leftBracket">
          <a:avLst>
            <a:gd name="adj" fmla="val 1736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581025</xdr:colOff>
      <xdr:row>49</xdr:row>
      <xdr:rowOff>171450</xdr:rowOff>
    </xdr:from>
    <xdr:to>
      <xdr:col>12</xdr:col>
      <xdr:colOff>38100</xdr:colOff>
      <xdr:row>51</xdr:row>
      <xdr:rowOff>9525</xdr:rowOff>
    </xdr:to>
    <xdr:sp macro="" textlink="">
      <xdr:nvSpPr>
        <xdr:cNvPr id="11266" name="AutoShape 2"/>
        <xdr:cNvSpPr>
          <a:spLocks/>
        </xdr:cNvSpPr>
      </xdr:nvSpPr>
      <xdr:spPr bwMode="auto">
        <a:xfrm>
          <a:off x="4067175" y="8963025"/>
          <a:ext cx="104775" cy="219075"/>
        </a:xfrm>
        <a:prstGeom prst="rightBracket">
          <a:avLst>
            <a:gd name="adj" fmla="val 1742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57150</xdr:colOff>
      <xdr:row>2</xdr:row>
      <xdr:rowOff>304800</xdr:rowOff>
    </xdr:from>
    <xdr:to>
      <xdr:col>2</xdr:col>
      <xdr:colOff>419100</xdr:colOff>
      <xdr:row>2</xdr:row>
      <xdr:rowOff>476250</xdr:rowOff>
    </xdr:to>
    <xdr:sp macro="" textlink="">
      <xdr:nvSpPr>
        <xdr:cNvPr id="9217" name="Text Box 1"/>
        <xdr:cNvSpPr txBox="1">
          <a:spLocks noChangeArrowheads="1"/>
        </xdr:cNvSpPr>
      </xdr:nvSpPr>
      <xdr:spPr bwMode="auto">
        <a:xfrm>
          <a:off x="1095375" y="1085850"/>
          <a:ext cx="3619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a:t>
          </a:r>
          <a:r>
            <a:rPr lang="en-US" altLang="ja-JP" sz="1000" b="0" i="0" u="none" strike="noStrike" baseline="0">
              <a:solidFill>
                <a:srgbClr val="000000"/>
              </a:solidFill>
              <a:latin typeface="ＭＳ 明朝"/>
              <a:ea typeface="ＭＳ 明朝"/>
            </a:rPr>
            <a:t>C)</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ks01\&#20849;&#36890;\UHEC5\&#26989;&#21209;&#21463;&#20184;\Prj&#31649;&#29702;\45&#12354;&#12374;&#12415;&#37326;&#65418;&#65439;&#65392;&#65400;&#65418;&#65395;&#65405;&#24336;&#30058;&#39208;&#65288;&#34276;&#28580;&#65289;\&#26368;&#32066;&#25104;&#26524;\&#12362;&#20181;&#20107;\&#38283;&#35373;&#26989;&#21209;\&#12467;&#12473;&#12488;&#32076;&#32239;&#34920;2000032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okyo-d14-fl1\users$\&#20849;&#36890;\&#12481;&#12455;&#12483;&#12463;&#12450;&#12452;&#12474;\&#24615;&#33021;&#34920;&#31034;&#21046;&#24230;(&#35373;&#35336;&#35413;&#20385;)\&#9675;&#35413;&#20385;&#30003;&#35531;&#26360;&#39006;(&#22320;&#25152;)010727\&#12362;&#20181;&#20107;\&#38283;&#35373;&#26989;&#21209;\&#12467;&#12473;&#12488;&#32076;&#32239;&#34920;200003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一住宅事業部取扱物件コスト経緯表(基本～実施設計)"/>
      <sheetName val="第二住宅事業部取扱物件コスト経緯表(基本～実施設計)"/>
      <sheetName val="パートナー事業部取扱物件コスト経緯表(基本～実施設計)"/>
      <sheetName val="その他事業部取扱物件コスト経緯表(基本～実施設計)"/>
      <sheetName val="TQR051_設監リスト作成用"/>
      <sheetName val="QT001_物件概要データ"/>
      <sheetName val="QT002_棟概要データ"/>
      <sheetName val="QT005_施工者データ"/>
      <sheetName val="QT006_担当者抽出一覧"/>
      <sheetName val="QT081_概算金額大項目総合計"/>
      <sheetName val="QT082_提出金額大項目総合計"/>
      <sheetName val="QT083_査定金額大項目総合計"/>
      <sheetName val="QT084_決定金額大項目総合計"/>
      <sheetName val="Sheet2"/>
      <sheetName val="Sheet3"/>
    </sheetNames>
    <sheetDataSet>
      <sheetData sheetId="0" refreshError="1"/>
      <sheetData sheetId="1" refreshError="1"/>
      <sheetData sheetId="2" refreshError="1"/>
      <sheetData sheetId="3" refreshError="1"/>
      <sheetData sheetId="4" refreshError="1"/>
      <sheetData sheetId="5">
        <row r="3">
          <cell r="A3" t="str">
            <v>IC001004</v>
          </cell>
          <cell r="B3" t="str">
            <v>（仮称）新百合ヶ丘パークハウス　４番街</v>
          </cell>
          <cell r="C3" t="str">
            <v>(ｶｼｮｳ)ｼﾝﾕﾘｶﾞｵｶﾊﾟｰｸﾊｳｽ4ﾊﾞﾝｶﾞｲ</v>
          </cell>
          <cell r="D3" t="str">
            <v>企画設計中</v>
          </cell>
          <cell r="E3" t="str">
            <v>第一住宅事業部</v>
          </cell>
          <cell r="F3" t="str">
            <v>起業工事</v>
          </cell>
          <cell r="G3" t="str">
            <v>その他</v>
          </cell>
          <cell r="H3" t="str">
            <v>神奈川県</v>
          </cell>
          <cell r="I3" t="str">
            <v>川崎市麻生区万福寺１丁目１６番３</v>
          </cell>
          <cell r="J3" t="str">
            <v>小田急線「新百合ヶ丘」駅徒歩２分</v>
          </cell>
          <cell r="K3" t="str">
            <v>共同住宅</v>
          </cell>
          <cell r="L3" t="str">
            <v>1</v>
          </cell>
          <cell r="M3" t="str">
            <v>14</v>
          </cell>
          <cell r="N3" t="str">
            <v>SRC</v>
          </cell>
          <cell r="O3">
            <v>2353.8000000000002</v>
          </cell>
          <cell r="P3">
            <v>1</v>
          </cell>
          <cell r="Q3">
            <v>0</v>
          </cell>
          <cell r="R3" t="str">
            <v/>
          </cell>
          <cell r="S3" t="str">
            <v/>
          </cell>
          <cell r="T3" t="str">
            <v/>
          </cell>
          <cell r="U3" t="str">
            <v/>
          </cell>
          <cell r="V3" t="str">
            <v/>
          </cell>
          <cell r="W3" t="str">
            <v/>
          </cell>
          <cell r="X3">
            <v>36678</v>
          </cell>
          <cell r="Y3">
            <v>37225</v>
          </cell>
          <cell r="Z3">
            <v>21</v>
          </cell>
          <cell r="AA3" t="str">
            <v/>
          </cell>
          <cell r="AB3" t="str">
            <v/>
          </cell>
          <cell r="AC3">
            <v>0</v>
          </cell>
          <cell r="AD3">
            <v>0</v>
          </cell>
          <cell r="AE3" t="str">
            <v>業務形態：技術的確認</v>
          </cell>
        </row>
        <row r="4">
          <cell r="A4" t="str">
            <v>IC016000</v>
          </cell>
          <cell r="B4" t="str">
            <v>（仮称）東雲マンション共同事業　（全体概要）</v>
          </cell>
          <cell r="C4" t="str">
            <v>(ｶｼｮｳ)ｼﾉﾉﾒﾏﾝｼｮﾝｷｮｳﾄﾞｳｼﾞｷﾞｮｳ(ｾﾞﾝﾀｲｶﾞｲﾖｳ)</v>
          </cell>
          <cell r="D4" t="str">
            <v>設計中</v>
          </cell>
          <cell r="E4" t="str">
            <v>第一住宅事業部</v>
          </cell>
          <cell r="F4" t="str">
            <v>共同事業</v>
          </cell>
          <cell r="G4" t="str">
            <v>監修物件</v>
          </cell>
          <cell r="H4" t="str">
            <v>東京都</v>
          </cell>
          <cell r="I4" t="str">
            <v>江東区東雲１丁目１－３他</v>
          </cell>
          <cell r="J4" t="str">
            <v/>
          </cell>
          <cell r="K4" t="str">
            <v>集合住宅</v>
          </cell>
          <cell r="L4" t="str">
            <v>2</v>
          </cell>
          <cell r="M4" t="str">
            <v>54･45</v>
          </cell>
          <cell r="N4" t="str">
            <v>RC</v>
          </cell>
          <cell r="O4">
            <v>20700</v>
          </cell>
          <cell r="P4">
            <v>2</v>
          </cell>
          <cell r="Q4" t="str">
            <v/>
          </cell>
          <cell r="R4" t="str">
            <v/>
          </cell>
          <cell r="S4" t="str">
            <v/>
          </cell>
          <cell r="T4" t="str">
            <v/>
          </cell>
          <cell r="U4" t="str">
            <v/>
          </cell>
          <cell r="V4" t="str">
            <v/>
          </cell>
          <cell r="W4">
            <v>36708</v>
          </cell>
          <cell r="X4">
            <v>36951</v>
          </cell>
          <cell r="Y4">
            <v>38291</v>
          </cell>
          <cell r="Z4" t="str">
            <v/>
          </cell>
          <cell r="AA4" t="str">
            <v/>
          </cell>
          <cell r="AB4" t="str">
            <v/>
          </cell>
          <cell r="AC4" t="str">
            <v/>
          </cell>
          <cell r="AD4" t="str">
            <v/>
          </cell>
          <cell r="AE4" t="str">
            <v>当社持分面積　8,264.50，業務形態：基本設計含む</v>
          </cell>
        </row>
        <row r="5">
          <cell r="A5" t="str">
            <v>IC016100</v>
          </cell>
          <cell r="B5" t="str">
            <v>（仮称）東雲マンション共同事業　第Ⅰ期　Ａ棟</v>
          </cell>
          <cell r="C5" t="str">
            <v>(ｶｼｮｳ)ｼﾉﾉﾒﾏﾝｼｮﾝｷｮｳﾄﾞｳｼﾞｷﾞｮｳﾀﾞｲｲｯｷAﾄｳ</v>
          </cell>
          <cell r="D5" t="str">
            <v>その他</v>
          </cell>
          <cell r="E5" t="str">
            <v>第一住宅事業部</v>
          </cell>
          <cell r="F5" t="str">
            <v>共同事業</v>
          </cell>
          <cell r="G5" t="str">
            <v>監修物件</v>
          </cell>
          <cell r="H5" t="str">
            <v>東京都</v>
          </cell>
          <cell r="I5" t="str">
            <v>江東区東雲１丁目１－３他</v>
          </cell>
          <cell r="J5" t="str">
            <v/>
          </cell>
          <cell r="K5" t="str">
            <v>集合住宅</v>
          </cell>
          <cell r="L5" t="str">
            <v>2</v>
          </cell>
          <cell r="M5" t="str">
            <v>54</v>
          </cell>
          <cell r="N5" t="str">
            <v>RC</v>
          </cell>
          <cell r="O5">
            <v>12800</v>
          </cell>
          <cell r="P5" t="str">
            <v/>
          </cell>
          <cell r="Q5" t="str">
            <v/>
          </cell>
          <cell r="R5" t="str">
            <v/>
          </cell>
          <cell r="S5" t="str">
            <v/>
          </cell>
          <cell r="T5" t="str">
            <v/>
          </cell>
          <cell r="U5" t="str">
            <v/>
          </cell>
          <cell r="V5" t="str">
            <v/>
          </cell>
          <cell r="W5" t="str">
            <v/>
          </cell>
          <cell r="X5">
            <v>36951</v>
          </cell>
          <cell r="Y5">
            <v>37925</v>
          </cell>
          <cell r="Z5" t="str">
            <v/>
          </cell>
          <cell r="AA5" t="str">
            <v/>
          </cell>
          <cell r="AB5" t="str">
            <v/>
          </cell>
          <cell r="AC5" t="str">
            <v/>
          </cell>
          <cell r="AD5" t="str">
            <v/>
          </cell>
          <cell r="AE5" t="str">
            <v>業務形態：基本設計含む</v>
          </cell>
        </row>
        <row r="6">
          <cell r="A6" t="str">
            <v>IC016200</v>
          </cell>
          <cell r="B6" t="str">
            <v>（仮称）東雲マンション共同事業　第Ⅱ期　Ｂ棟</v>
          </cell>
          <cell r="C6" t="str">
            <v>(ｶｼｮｳ)ｼﾉﾉﾒﾏﾝｼｮﾝｷｮｳﾄﾞｳｼﾞｷﾞｮｳﾀﾞｲﾆｷBﾄｳ</v>
          </cell>
          <cell r="D6" t="str">
            <v>その他</v>
          </cell>
          <cell r="E6" t="str">
            <v>第一住宅事業部</v>
          </cell>
          <cell r="F6" t="str">
            <v>共同事業</v>
          </cell>
          <cell r="G6" t="str">
            <v>監修物件</v>
          </cell>
          <cell r="H6" t="str">
            <v>東京都</v>
          </cell>
          <cell r="I6" t="str">
            <v>江東区東雲１丁目１－３他</v>
          </cell>
          <cell r="J6" t="str">
            <v/>
          </cell>
          <cell r="K6" t="str">
            <v>集合住宅</v>
          </cell>
          <cell r="L6" t="str">
            <v>2</v>
          </cell>
          <cell r="M6" t="str">
            <v>45</v>
          </cell>
          <cell r="N6" t="str">
            <v>RC</v>
          </cell>
          <cell r="O6">
            <v>7820</v>
          </cell>
          <cell r="P6" t="str">
            <v/>
          </cell>
          <cell r="Q6" t="str">
            <v/>
          </cell>
          <cell r="R6" t="str">
            <v/>
          </cell>
          <cell r="S6" t="str">
            <v/>
          </cell>
          <cell r="T6" t="str">
            <v/>
          </cell>
          <cell r="U6" t="str">
            <v/>
          </cell>
          <cell r="V6" t="str">
            <v/>
          </cell>
          <cell r="W6" t="str">
            <v/>
          </cell>
          <cell r="X6">
            <v>36982</v>
          </cell>
          <cell r="Y6">
            <v>38291</v>
          </cell>
          <cell r="Z6" t="str">
            <v/>
          </cell>
          <cell r="AA6" t="str">
            <v/>
          </cell>
          <cell r="AB6" t="str">
            <v/>
          </cell>
          <cell r="AC6" t="str">
            <v/>
          </cell>
          <cell r="AD6" t="str">
            <v/>
          </cell>
          <cell r="AE6" t="str">
            <v>業務形態：基本設計含む</v>
          </cell>
        </row>
        <row r="7">
          <cell r="A7" t="str">
            <v>IC017000</v>
          </cell>
          <cell r="B7" t="str">
            <v>汐留地区Ｄ南街区</v>
          </cell>
          <cell r="C7" t="str">
            <v>ｼｵﾄﾞﾒﾁｸDﾐﾅﾐｶﾞｲｸ</v>
          </cell>
          <cell r="D7" t="str">
            <v>工事中</v>
          </cell>
          <cell r="E7" t="str">
            <v>第一住宅事業部</v>
          </cell>
          <cell r="F7" t="str">
            <v>共同事業</v>
          </cell>
          <cell r="G7" t="str">
            <v>設監物件</v>
          </cell>
          <cell r="H7" t="str">
            <v>東京都</v>
          </cell>
          <cell r="I7" t="str">
            <v>港区東新橋１丁目５番４９号他</v>
          </cell>
          <cell r="J7" t="str">
            <v>JR線「新橋」下車徒歩６分
同「浜松町」下車徒歩６分</v>
          </cell>
          <cell r="K7" t="str">
            <v>集合住宅</v>
          </cell>
          <cell r="L7" t="str">
            <v>2</v>
          </cell>
          <cell r="M7" t="str">
            <v>47</v>
          </cell>
          <cell r="N7" t="str">
            <v>RC</v>
          </cell>
          <cell r="O7">
            <v>15564.87</v>
          </cell>
          <cell r="P7">
            <v>2</v>
          </cell>
          <cell r="Q7" t="str">
            <v/>
          </cell>
          <cell r="R7" t="str">
            <v/>
          </cell>
          <cell r="S7" t="str">
            <v/>
          </cell>
          <cell r="T7" t="str">
            <v/>
          </cell>
          <cell r="U7">
            <v>35784</v>
          </cell>
          <cell r="V7">
            <v>36170</v>
          </cell>
          <cell r="W7">
            <v>36434</v>
          </cell>
          <cell r="X7">
            <v>36465</v>
          </cell>
          <cell r="Y7">
            <v>37651</v>
          </cell>
          <cell r="Z7">
            <v>39</v>
          </cell>
          <cell r="AA7" t="str">
            <v/>
          </cell>
          <cell r="AB7" t="str">
            <v/>
          </cell>
          <cell r="AC7">
            <v>2.1</v>
          </cell>
          <cell r="AD7" t="str">
            <v/>
          </cell>
          <cell r="AE7" t="str">
            <v>工期：
N棟H11/11～H14/7
(33ヶ月)
S棟H12/5～H15/1
(33ヶ月)</v>
          </cell>
        </row>
        <row r="8">
          <cell r="A8" t="str">
            <v>IC018000</v>
          </cell>
          <cell r="B8" t="str">
            <v>オルト横浜ビューポリス</v>
          </cell>
          <cell r="C8" t="str">
            <v>ｵﾙﾄﾖｺﾊﾏﾋﾞｭｰﾎﾟﾘｽ</v>
          </cell>
          <cell r="D8" t="str">
            <v>工事中</v>
          </cell>
          <cell r="E8" t="str">
            <v>第一住宅事業部</v>
          </cell>
          <cell r="F8" t="str">
            <v>ｺﾝｻﾙﾀﾝﾄ</v>
          </cell>
          <cell r="G8" t="str">
            <v>その他</v>
          </cell>
          <cell r="H8" t="str">
            <v>神奈川県</v>
          </cell>
          <cell r="I8" t="str">
            <v>横浜市神奈川区新子安１丁目及び入江１丁目地内</v>
          </cell>
          <cell r="J8" t="str">
            <v>ＪＲ「新子安」下車徒歩４分
京浜急行「京急新子安」下車徒歩５分</v>
          </cell>
          <cell r="K8" t="str">
            <v>共同住宅</v>
          </cell>
          <cell r="L8" t="str">
            <v>2</v>
          </cell>
          <cell r="M8" t="str">
            <v>22</v>
          </cell>
          <cell r="N8" t="str">
            <v>SRC</v>
          </cell>
          <cell r="O8">
            <v>23852.76</v>
          </cell>
          <cell r="P8">
            <v>3</v>
          </cell>
          <cell r="Q8">
            <v>1</v>
          </cell>
          <cell r="R8" t="str">
            <v/>
          </cell>
          <cell r="S8" t="str">
            <v/>
          </cell>
          <cell r="T8" t="str">
            <v/>
          </cell>
          <cell r="U8">
            <v>35582</v>
          </cell>
          <cell r="V8">
            <v>35765</v>
          </cell>
          <cell r="W8">
            <v>35864</v>
          </cell>
          <cell r="X8">
            <v>35988</v>
          </cell>
          <cell r="Y8">
            <v>36850</v>
          </cell>
          <cell r="Z8" t="str">
            <v/>
          </cell>
          <cell r="AA8">
            <v>36880</v>
          </cell>
          <cell r="AB8" t="str">
            <v/>
          </cell>
          <cell r="AC8">
            <v>48.34</v>
          </cell>
          <cell r="AD8" t="str">
            <v/>
          </cell>
          <cell r="AE8" t="str">
            <v>保留床取得
業務形態：ｱﾄﾞﾊﾞｲｽ</v>
          </cell>
        </row>
        <row r="9">
          <cell r="A9" t="str">
            <v>IC023000</v>
          </cell>
          <cell r="B9" t="str">
            <v>大井町パークハウス</v>
          </cell>
          <cell r="C9" t="str">
            <v>ｵｵｲﾏﾁﾊﾟｰｸﾊｳｽ</v>
          </cell>
          <cell r="D9" t="str">
            <v>工事中</v>
          </cell>
          <cell r="E9" t="str">
            <v>第一住宅事業部</v>
          </cell>
          <cell r="F9" t="str">
            <v>起業工事</v>
          </cell>
          <cell r="G9" t="str">
            <v>その他</v>
          </cell>
          <cell r="H9" t="str">
            <v>東京都</v>
          </cell>
          <cell r="I9" t="str">
            <v>品川区二葉１丁目４４９－１外３筆</v>
          </cell>
          <cell r="J9" t="str">
            <v>京浜東北線「大井町」下車７分</v>
          </cell>
          <cell r="K9" t="str">
            <v>共同住宅</v>
          </cell>
          <cell r="L9" t="str">
            <v>1</v>
          </cell>
          <cell r="M9" t="str">
            <v>5</v>
          </cell>
          <cell r="N9" t="str">
            <v>RC</v>
          </cell>
          <cell r="O9">
            <v>1032.5999999999999</v>
          </cell>
          <cell r="P9">
            <v>1</v>
          </cell>
          <cell r="Q9">
            <v>0</v>
          </cell>
          <cell r="R9" t="str">
            <v/>
          </cell>
          <cell r="S9" t="str">
            <v/>
          </cell>
          <cell r="T9" t="str">
            <v/>
          </cell>
          <cell r="U9" t="str">
            <v/>
          </cell>
          <cell r="V9" t="str">
            <v/>
          </cell>
          <cell r="W9" t="str">
            <v/>
          </cell>
          <cell r="X9">
            <v>36281</v>
          </cell>
          <cell r="Y9">
            <v>36616</v>
          </cell>
          <cell r="Z9">
            <v>10</v>
          </cell>
          <cell r="AA9">
            <v>36616</v>
          </cell>
          <cell r="AB9" t="str">
            <v/>
          </cell>
          <cell r="AC9">
            <v>79</v>
          </cell>
          <cell r="AD9">
            <v>1</v>
          </cell>
          <cell r="AE9" t="str">
            <v>業務形態：ｱﾄﾞﾊﾞｲｽ</v>
          </cell>
        </row>
        <row r="10">
          <cell r="A10" t="str">
            <v>IC025000</v>
          </cell>
          <cell r="B10" t="str">
            <v>（仮称）逗子市逗子六丁目マンション</v>
          </cell>
          <cell r="C10" t="str">
            <v>(ｶｼｮｳ)ｽﾞｼｼｽﾞｼﾛｸﾁｮｳﾒﾏﾝｼｮﾝ</v>
          </cell>
          <cell r="D10" t="str">
            <v>企画設計中</v>
          </cell>
          <cell r="E10" t="str">
            <v>第一住宅事業部</v>
          </cell>
          <cell r="F10" t="str">
            <v>起業工事</v>
          </cell>
          <cell r="G10" t="str">
            <v>その他</v>
          </cell>
          <cell r="H10" t="str">
            <v>神奈川県</v>
          </cell>
          <cell r="I10" t="str">
            <v>逗子市逗子６丁目９６６－１</v>
          </cell>
          <cell r="J10" t="str">
            <v>京急本線逗子線「新逗子」徒歩２分</v>
          </cell>
          <cell r="K10" t="str">
            <v>共同住宅　</v>
          </cell>
          <cell r="L10" t="str">
            <v/>
          </cell>
          <cell r="M10" t="str">
            <v>6</v>
          </cell>
          <cell r="N10" t="str">
            <v>RC</v>
          </cell>
          <cell r="O10">
            <v>946.69</v>
          </cell>
          <cell r="P10">
            <v>1</v>
          </cell>
          <cell r="Q10">
            <v>0</v>
          </cell>
          <cell r="R10" t="str">
            <v/>
          </cell>
          <cell r="S10" t="str">
            <v/>
          </cell>
          <cell r="T10" t="str">
            <v/>
          </cell>
          <cell r="U10" t="str">
            <v/>
          </cell>
          <cell r="V10" t="str">
            <v/>
          </cell>
          <cell r="W10" t="str">
            <v/>
          </cell>
          <cell r="X10">
            <v>36617</v>
          </cell>
          <cell r="Y10">
            <v>36950</v>
          </cell>
          <cell r="Z10">
            <v>12</v>
          </cell>
          <cell r="AA10" t="str">
            <v/>
          </cell>
          <cell r="AB10" t="str">
            <v/>
          </cell>
          <cell r="AC10" t="str">
            <v/>
          </cell>
          <cell r="AD10">
            <v>1</v>
          </cell>
          <cell r="AE10" t="str">
            <v>業務形態：技術的確認</v>
          </cell>
        </row>
        <row r="11">
          <cell r="A11" t="str">
            <v>IC026000</v>
          </cell>
          <cell r="B11" t="str">
            <v>あざみ野パークハウス</v>
          </cell>
          <cell r="C11" t="str">
            <v>ｱｻﾞﾐﾉﾊﾟｰｸﾊｳｽ</v>
          </cell>
          <cell r="D11" t="str">
            <v>工事中</v>
          </cell>
          <cell r="E11" t="str">
            <v>第一住宅事業部</v>
          </cell>
          <cell r="F11" t="str">
            <v>共同事業</v>
          </cell>
          <cell r="G11" t="str">
            <v>監修物件</v>
          </cell>
          <cell r="H11" t="str">
            <v>神奈川県</v>
          </cell>
          <cell r="I11" t="str">
            <v>横浜市青葉区新石川１－５－１外６筆</v>
          </cell>
          <cell r="J11" t="str">
            <v>東急田園都市線「あざみ野」徒歩２分，横浜市営地下鉄「あざみ野」駅徒歩１分</v>
          </cell>
          <cell r="K11" t="str">
            <v>共同住宅</v>
          </cell>
          <cell r="L11" t="str">
            <v>1</v>
          </cell>
          <cell r="M11" t="str">
            <v>14･8</v>
          </cell>
          <cell r="N11" t="str">
            <v>SRC</v>
          </cell>
          <cell r="O11">
            <v>3195.6</v>
          </cell>
          <cell r="P11">
            <v>2</v>
          </cell>
          <cell r="Q11">
            <v>0</v>
          </cell>
          <cell r="R11" t="str">
            <v/>
          </cell>
          <cell r="S11" t="str">
            <v/>
          </cell>
          <cell r="T11" t="str">
            <v/>
          </cell>
          <cell r="U11" t="str">
            <v/>
          </cell>
          <cell r="V11" t="str">
            <v/>
          </cell>
          <cell r="W11" t="str">
            <v/>
          </cell>
          <cell r="X11">
            <v>36264</v>
          </cell>
          <cell r="Y11">
            <v>36850</v>
          </cell>
          <cell r="Z11">
            <v>19</v>
          </cell>
          <cell r="AA11">
            <v>36890</v>
          </cell>
          <cell r="AB11" t="str">
            <v/>
          </cell>
          <cell r="AC11">
            <v>35</v>
          </cell>
          <cell r="AD11">
            <v>1</v>
          </cell>
          <cell r="AE11" t="str">
            <v>当社監修物件
設計監理㈱山岡設計事務所</v>
          </cell>
        </row>
        <row r="12">
          <cell r="A12" t="str">
            <v>IC027000</v>
          </cell>
          <cell r="B12" t="str">
            <v>ガーデンズ国立</v>
          </cell>
          <cell r="C12" t="str">
            <v>ｶﾞｰﾃﾞﾝｽﾞｸﾆﾀﾁ</v>
          </cell>
          <cell r="D12" t="str">
            <v>工事中</v>
          </cell>
          <cell r="E12" t="str">
            <v>第一住宅事業部</v>
          </cell>
          <cell r="F12" t="str">
            <v>共同事業</v>
          </cell>
          <cell r="G12" t="str">
            <v>その他</v>
          </cell>
          <cell r="H12" t="str">
            <v>東京都</v>
          </cell>
          <cell r="I12" t="str">
            <v>国立市北一丁目５番１８，１９，２１</v>
          </cell>
          <cell r="J12" t="str">
            <v>ＪＲ中央線「国立」駅徒歩２分</v>
          </cell>
          <cell r="K12" t="str">
            <v>共同住宅</v>
          </cell>
          <cell r="L12" t="str">
            <v/>
          </cell>
          <cell r="M12" t="str">
            <v>8</v>
          </cell>
          <cell r="N12" t="str">
            <v>RC</v>
          </cell>
          <cell r="O12">
            <v>2041.13</v>
          </cell>
          <cell r="P12">
            <v>2</v>
          </cell>
          <cell r="Q12">
            <v>0</v>
          </cell>
          <cell r="R12" t="str">
            <v/>
          </cell>
          <cell r="S12" t="str">
            <v/>
          </cell>
          <cell r="T12" t="str">
            <v/>
          </cell>
          <cell r="U12" t="str">
            <v/>
          </cell>
          <cell r="V12" t="str">
            <v/>
          </cell>
          <cell r="W12" t="str">
            <v/>
          </cell>
          <cell r="X12">
            <v>36342</v>
          </cell>
          <cell r="Y12">
            <v>36769</v>
          </cell>
          <cell r="Z12">
            <v>13</v>
          </cell>
          <cell r="AA12">
            <v>36769</v>
          </cell>
          <cell r="AB12" t="str">
            <v/>
          </cell>
          <cell r="AC12">
            <v>28.31</v>
          </cell>
          <cell r="AD12">
            <v>0</v>
          </cell>
          <cell r="AE12" t="str">
            <v>業務形態：ｱﾄﾞﾊﾞｲｽ</v>
          </cell>
        </row>
        <row r="13">
          <cell r="A13" t="str">
            <v>IC028000</v>
          </cell>
          <cell r="B13" t="str">
            <v>ディー・トリア　（全体概要）</v>
          </cell>
          <cell r="C13" t="str">
            <v>ﾃﾞｨｰ･ﾄﾘｱ(ｾﾞﾝﾀｲｶﾞｲﾖｳ)</v>
          </cell>
          <cell r="D13" t="str">
            <v>その他</v>
          </cell>
          <cell r="E13" t="str">
            <v>第一住宅事業部</v>
          </cell>
          <cell r="F13" t="str">
            <v>共同事業</v>
          </cell>
          <cell r="G13" t="str">
            <v>その他</v>
          </cell>
          <cell r="H13" t="str">
            <v>東京都</v>
          </cell>
          <cell r="I13" t="str">
            <v>大田区千鳥町３丁目105-2他</v>
          </cell>
          <cell r="J13" t="str">
            <v>東急池上線「千鳥町」下車３分</v>
          </cell>
          <cell r="K13" t="str">
            <v>共同住宅</v>
          </cell>
          <cell r="L13" t="str">
            <v/>
          </cell>
          <cell r="M13" t="str">
            <v>9･10</v>
          </cell>
          <cell r="N13" t="str">
            <v>RC</v>
          </cell>
          <cell r="O13">
            <v>16809</v>
          </cell>
          <cell r="P13">
            <v>3</v>
          </cell>
          <cell r="Q13">
            <v>0</v>
          </cell>
          <cell r="R13" t="str">
            <v/>
          </cell>
          <cell r="S13" t="str">
            <v/>
          </cell>
          <cell r="T13" t="str">
            <v/>
          </cell>
          <cell r="U13" t="str">
            <v/>
          </cell>
          <cell r="V13" t="str">
            <v/>
          </cell>
          <cell r="W13" t="str">
            <v/>
          </cell>
          <cell r="X13">
            <v>36475</v>
          </cell>
          <cell r="Y13">
            <v>37164</v>
          </cell>
          <cell r="Z13">
            <v>12</v>
          </cell>
          <cell r="AA13" t="str">
            <v/>
          </cell>
          <cell r="AB13" t="str">
            <v/>
          </cell>
          <cell r="AC13" t="str">
            <v/>
          </cell>
          <cell r="AD13">
            <v>0</v>
          </cell>
          <cell r="AE13" t="str">
            <v>業務形態：ｱﾄﾞﾊﾞｲｽ，旧千鳥町ﾏﾝｼｮﾝ</v>
          </cell>
        </row>
        <row r="14">
          <cell r="A14" t="str">
            <v>IC028100</v>
          </cell>
          <cell r="B14" t="str">
            <v>ディー・トリア　南棟</v>
          </cell>
          <cell r="C14" t="str">
            <v>ﾃﾞｨｰ･ﾄﾘｱﾐﾅﾐﾄｳ</v>
          </cell>
          <cell r="D14" t="str">
            <v>工事中</v>
          </cell>
          <cell r="E14" t="str">
            <v>第一住宅事業部</v>
          </cell>
          <cell r="F14" t="str">
            <v>共同事業</v>
          </cell>
          <cell r="G14" t="str">
            <v>その他</v>
          </cell>
          <cell r="H14" t="str">
            <v>東京都</v>
          </cell>
          <cell r="I14" t="str">
            <v>大田区千鳥町３丁目１８１－１</v>
          </cell>
          <cell r="J14" t="str">
            <v>東急池上線「千鳥町」下車３分，東急目蒲線「下丸子」下車徒歩７分</v>
          </cell>
          <cell r="K14" t="str">
            <v>共同住宅</v>
          </cell>
          <cell r="L14" t="str">
            <v/>
          </cell>
          <cell r="M14" t="str">
            <v>9</v>
          </cell>
          <cell r="N14" t="str">
            <v>RC</v>
          </cell>
          <cell r="O14">
            <v>4538.57</v>
          </cell>
          <cell r="P14">
            <v>1</v>
          </cell>
          <cell r="Q14">
            <v>0</v>
          </cell>
          <cell r="R14" t="str">
            <v/>
          </cell>
          <cell r="S14" t="str">
            <v/>
          </cell>
          <cell r="T14" t="str">
            <v/>
          </cell>
          <cell r="U14" t="str">
            <v/>
          </cell>
          <cell r="V14" t="str">
            <v/>
          </cell>
          <cell r="W14" t="str">
            <v/>
          </cell>
          <cell r="X14">
            <v>36475</v>
          </cell>
          <cell r="Y14">
            <v>36844</v>
          </cell>
          <cell r="Z14">
            <v>13</v>
          </cell>
          <cell r="AA14">
            <v>36844</v>
          </cell>
          <cell r="AB14" t="str">
            <v/>
          </cell>
          <cell r="AC14">
            <v>26</v>
          </cell>
          <cell r="AD14">
            <v>0</v>
          </cell>
          <cell r="AE14" t="str">
            <v>業務形態：ｱﾄﾞﾊﾞｲｽ，旧千鳥町ﾏﾝｼｮﾝＡ土地・Ⅰ・南棟</v>
          </cell>
        </row>
        <row r="15">
          <cell r="A15" t="str">
            <v>IC028200</v>
          </cell>
          <cell r="B15" t="str">
            <v>ディー・トリア　北棟</v>
          </cell>
          <cell r="C15" t="str">
            <v>ﾃﾞｨｰ･ﾄﾘｱｷﾀﾄｳ</v>
          </cell>
          <cell r="D15" t="str">
            <v>工事中</v>
          </cell>
          <cell r="E15" t="str">
            <v>第一住宅事業部</v>
          </cell>
          <cell r="F15" t="str">
            <v>共同事業</v>
          </cell>
          <cell r="G15" t="str">
            <v>その他</v>
          </cell>
          <cell r="H15" t="str">
            <v>東京都</v>
          </cell>
          <cell r="I15" t="str">
            <v>大田区千鳥町３丁目１０２番</v>
          </cell>
          <cell r="J15" t="str">
            <v>東急池上線「千鳥町」駅徒歩３分，東急目蒲線「下丸子」駅徒歩５分</v>
          </cell>
          <cell r="K15" t="str">
            <v>共同住宅</v>
          </cell>
          <cell r="L15" t="str">
            <v/>
          </cell>
          <cell r="M15" t="str">
            <v>9</v>
          </cell>
          <cell r="N15" t="str">
            <v>RC</v>
          </cell>
          <cell r="O15">
            <v>5203</v>
          </cell>
          <cell r="P15">
            <v>1</v>
          </cell>
          <cell r="Q15">
            <v>0</v>
          </cell>
          <cell r="R15" t="str">
            <v/>
          </cell>
          <cell r="S15" t="str">
            <v/>
          </cell>
          <cell r="T15" t="str">
            <v/>
          </cell>
          <cell r="U15" t="str">
            <v/>
          </cell>
          <cell r="V15" t="str">
            <v/>
          </cell>
          <cell r="W15" t="str">
            <v/>
          </cell>
          <cell r="X15">
            <v>36475</v>
          </cell>
          <cell r="Y15">
            <v>36875</v>
          </cell>
          <cell r="Z15">
            <v>12</v>
          </cell>
          <cell r="AA15" t="str">
            <v/>
          </cell>
          <cell r="AB15" t="str">
            <v/>
          </cell>
          <cell r="AC15">
            <v>9</v>
          </cell>
          <cell r="AD15">
            <v>0</v>
          </cell>
          <cell r="AE15" t="str">
            <v>業務形態：ｱﾄﾞﾊﾞｲｽ，旧千鳥町ﾏﾝｼｮﾝＣ土地・Ⅱ・北棟</v>
          </cell>
        </row>
        <row r="16">
          <cell r="A16" t="str">
            <v>IC028300</v>
          </cell>
          <cell r="B16" t="str">
            <v>ディー・トリア　中棟</v>
          </cell>
          <cell r="C16" t="str">
            <v>ﾃﾞｨｰ･ﾄﾘｱﾅｶﾄｳ</v>
          </cell>
          <cell r="D16" t="str">
            <v>設計中</v>
          </cell>
          <cell r="E16" t="str">
            <v>第一住宅事業部</v>
          </cell>
          <cell r="F16" t="str">
            <v>共同事業</v>
          </cell>
          <cell r="G16" t="str">
            <v>その他</v>
          </cell>
          <cell r="H16" t="str">
            <v>東京都</v>
          </cell>
          <cell r="I16" t="str">
            <v>大田区千鳥町３丁目105-2他</v>
          </cell>
          <cell r="J16" t="str">
            <v>東急池上線「千鳥町」下車３分</v>
          </cell>
          <cell r="K16" t="str">
            <v>共同住宅</v>
          </cell>
          <cell r="L16" t="str">
            <v/>
          </cell>
          <cell r="M16" t="str">
            <v>10</v>
          </cell>
          <cell r="N16" t="str">
            <v>RC</v>
          </cell>
          <cell r="O16">
            <v>7067</v>
          </cell>
          <cell r="P16">
            <v>1</v>
          </cell>
          <cell r="Q16">
            <v>0</v>
          </cell>
          <cell r="R16" t="str">
            <v/>
          </cell>
          <cell r="S16" t="str">
            <v/>
          </cell>
          <cell r="T16" t="str">
            <v/>
          </cell>
          <cell r="U16" t="str">
            <v/>
          </cell>
          <cell r="V16" t="str">
            <v/>
          </cell>
          <cell r="W16" t="str">
            <v/>
          </cell>
          <cell r="X16">
            <v>36708</v>
          </cell>
          <cell r="Y16">
            <v>37164</v>
          </cell>
          <cell r="Z16">
            <v>14.5</v>
          </cell>
          <cell r="AA16" t="str">
            <v/>
          </cell>
          <cell r="AB16" t="str">
            <v/>
          </cell>
          <cell r="AC16" t="str">
            <v/>
          </cell>
          <cell r="AD16">
            <v>0</v>
          </cell>
          <cell r="AE16" t="str">
            <v>業務形態：ｱﾄﾞﾊﾞｲｽ，旧千鳥町ﾏﾝｼｮﾝＢ土地・Ⅲ・中棟</v>
          </cell>
        </row>
        <row r="17">
          <cell r="A17" t="str">
            <v>IC029000</v>
          </cell>
          <cell r="B17" t="str">
            <v>小金井緑町パークハウス</v>
          </cell>
          <cell r="C17" t="str">
            <v>ｺｶﾞﾈｲﾐﾄﾞﾘﾁｮｳﾊﾟｰｸﾊｳｽ</v>
          </cell>
          <cell r="D17" t="str">
            <v>工事中</v>
          </cell>
          <cell r="E17" t="str">
            <v>第一住宅事業部</v>
          </cell>
          <cell r="F17" t="str">
            <v>起業工事</v>
          </cell>
          <cell r="G17" t="str">
            <v>その他</v>
          </cell>
          <cell r="H17" t="str">
            <v>東京都</v>
          </cell>
          <cell r="I17" t="str">
            <v>東京都小金井市緑町２丁目２３５６番２</v>
          </cell>
          <cell r="J17" t="str">
            <v>ＪＲ中央線東小金井駅より徒歩１０分</v>
          </cell>
          <cell r="K17" t="str">
            <v>共同住宅</v>
          </cell>
          <cell r="L17" t="str">
            <v/>
          </cell>
          <cell r="M17" t="str">
            <v>3</v>
          </cell>
          <cell r="N17" t="str">
            <v>RC</v>
          </cell>
          <cell r="O17">
            <v>4425</v>
          </cell>
          <cell r="P17">
            <v>1</v>
          </cell>
          <cell r="Q17">
            <v>0</v>
          </cell>
          <cell r="R17" t="str">
            <v/>
          </cell>
          <cell r="S17" t="str">
            <v/>
          </cell>
          <cell r="T17" t="str">
            <v/>
          </cell>
          <cell r="U17" t="str">
            <v/>
          </cell>
          <cell r="V17" t="str">
            <v/>
          </cell>
          <cell r="W17" t="str">
            <v/>
          </cell>
          <cell r="X17">
            <v>36419</v>
          </cell>
          <cell r="Y17">
            <v>36707</v>
          </cell>
          <cell r="Z17">
            <v>9</v>
          </cell>
          <cell r="AA17" t="str">
            <v/>
          </cell>
          <cell r="AB17" t="str">
            <v/>
          </cell>
          <cell r="AC17">
            <v>25</v>
          </cell>
          <cell r="AD17">
            <v>0</v>
          </cell>
          <cell r="AE17" t="str">
            <v>業務形態：技術的確認</v>
          </cell>
        </row>
        <row r="18">
          <cell r="A18" t="str">
            <v>IC030000</v>
          </cell>
          <cell r="B18" t="str">
            <v>パークハウス白山御殿町</v>
          </cell>
          <cell r="C18" t="str">
            <v>ﾊﾟｰｸﾊｳｽﾊｸｻﾝｺﾞﾃﾝﾁｮｳ</v>
          </cell>
          <cell r="D18" t="str">
            <v>工事中</v>
          </cell>
          <cell r="E18" t="str">
            <v>第一住宅事業部</v>
          </cell>
          <cell r="F18" t="str">
            <v>共同事業</v>
          </cell>
          <cell r="G18" t="str">
            <v>設監物件</v>
          </cell>
          <cell r="H18" t="str">
            <v>東京都</v>
          </cell>
          <cell r="I18" t="str">
            <v>文京区白山４－３０９－２</v>
          </cell>
          <cell r="J18" t="str">
            <v>都営三田線「白山」駅より徒歩５分</v>
          </cell>
          <cell r="K18" t="str">
            <v>共同住宅</v>
          </cell>
          <cell r="L18" t="str">
            <v>1</v>
          </cell>
          <cell r="M18" t="str">
            <v>4</v>
          </cell>
          <cell r="N18" t="str">
            <v>RC</v>
          </cell>
          <cell r="O18">
            <v>4343.84</v>
          </cell>
          <cell r="P18">
            <v>1</v>
          </cell>
          <cell r="Q18">
            <v>0</v>
          </cell>
          <cell r="R18" t="str">
            <v/>
          </cell>
          <cell r="S18" t="str">
            <v/>
          </cell>
          <cell r="T18" t="str">
            <v/>
          </cell>
          <cell r="U18" t="str">
            <v/>
          </cell>
          <cell r="V18" t="str">
            <v/>
          </cell>
          <cell r="W18" t="str">
            <v/>
          </cell>
          <cell r="X18">
            <v>36557</v>
          </cell>
          <cell r="Y18">
            <v>36891</v>
          </cell>
          <cell r="Z18">
            <v>11</v>
          </cell>
          <cell r="AA18">
            <v>36891</v>
          </cell>
          <cell r="AB18" t="str">
            <v/>
          </cell>
          <cell r="AC18" t="str">
            <v/>
          </cell>
          <cell r="AD18">
            <v>0</v>
          </cell>
          <cell r="AE18" t="str">
            <v>旧(仮称)白山ﾊﾟｰｸﾊｳｽ</v>
          </cell>
        </row>
        <row r="19">
          <cell r="A19" t="str">
            <v>IC031000</v>
          </cell>
          <cell r="B19" t="str">
            <v>野沢パークハウス</v>
          </cell>
          <cell r="C19" t="str">
            <v>ﾉｻﾞﾜﾊﾟｰｸﾊｳｽ</v>
          </cell>
          <cell r="D19" t="str">
            <v>工事中</v>
          </cell>
          <cell r="E19" t="str">
            <v>第一住宅事業部</v>
          </cell>
          <cell r="F19" t="str">
            <v>起業工事</v>
          </cell>
          <cell r="G19" t="str">
            <v>その他</v>
          </cell>
          <cell r="H19" t="str">
            <v>東京都</v>
          </cell>
          <cell r="I19" t="str">
            <v>世田谷区野沢３丁目１２８－３</v>
          </cell>
          <cell r="J19" t="str">
            <v>東急東横線「学芸大学」駅徒歩１４分</v>
          </cell>
          <cell r="K19" t="str">
            <v>共同住宅</v>
          </cell>
          <cell r="L19" t="str">
            <v>1</v>
          </cell>
          <cell r="M19" t="str">
            <v>3</v>
          </cell>
          <cell r="N19" t="str">
            <v>RC</v>
          </cell>
          <cell r="O19">
            <v>1582.78</v>
          </cell>
          <cell r="P19">
            <v>1</v>
          </cell>
          <cell r="Q19">
            <v>0</v>
          </cell>
          <cell r="R19" t="str">
            <v/>
          </cell>
          <cell r="S19" t="str">
            <v/>
          </cell>
          <cell r="T19" t="str">
            <v/>
          </cell>
          <cell r="U19" t="str">
            <v/>
          </cell>
          <cell r="V19" t="str">
            <v/>
          </cell>
          <cell r="W19" t="str">
            <v/>
          </cell>
          <cell r="X19">
            <v>36530</v>
          </cell>
          <cell r="Y19">
            <v>36829</v>
          </cell>
          <cell r="Z19">
            <v>9</v>
          </cell>
          <cell r="AA19">
            <v>36799</v>
          </cell>
          <cell r="AB19" t="str">
            <v/>
          </cell>
          <cell r="AC19">
            <v>0</v>
          </cell>
          <cell r="AD19">
            <v>0</v>
          </cell>
          <cell r="AE19" t="str">
            <v>業務形態：技術的確認，旧野沢３丁目ﾏﾝｼｮﾝ，旧パークハウス学芸大学</v>
          </cell>
        </row>
        <row r="20">
          <cell r="A20" t="str">
            <v>IC032000</v>
          </cell>
          <cell r="B20" t="str">
            <v>（仮称）パークテラス下北沢</v>
          </cell>
          <cell r="C20" t="str">
            <v>(ｶｼｮｳ)ﾊﾟｰｸﾃﾗｽｼﾓｷﾀｻﾞﾜ</v>
          </cell>
          <cell r="D20" t="str">
            <v>企画設計中</v>
          </cell>
          <cell r="E20" t="str">
            <v>第一住宅事業部</v>
          </cell>
          <cell r="F20" t="str">
            <v>共同事業</v>
          </cell>
          <cell r="G20" t="str">
            <v>その他</v>
          </cell>
          <cell r="H20" t="str">
            <v>東京都</v>
          </cell>
          <cell r="I20" t="str">
            <v>世田谷区北沢１－３５４－２</v>
          </cell>
          <cell r="J20" t="str">
            <v>小田急線「下北沢」駅より徒歩４分，京王井の頭線「池ノ上」駅より徒歩４分</v>
          </cell>
          <cell r="K20" t="str">
            <v>共同住宅</v>
          </cell>
          <cell r="L20" t="str">
            <v>1</v>
          </cell>
          <cell r="M20" t="str">
            <v>5</v>
          </cell>
          <cell r="N20" t="str">
            <v>RC</v>
          </cell>
          <cell r="O20">
            <v>1470</v>
          </cell>
          <cell r="P20">
            <v>1</v>
          </cell>
          <cell r="Q20">
            <v>0</v>
          </cell>
          <cell r="R20" t="str">
            <v/>
          </cell>
          <cell r="S20" t="str">
            <v/>
          </cell>
          <cell r="T20" t="str">
            <v/>
          </cell>
          <cell r="U20" t="str">
            <v/>
          </cell>
          <cell r="V20" t="str">
            <v/>
          </cell>
          <cell r="W20" t="str">
            <v/>
          </cell>
          <cell r="X20">
            <v>36647</v>
          </cell>
          <cell r="Y20">
            <v>37072</v>
          </cell>
          <cell r="Z20">
            <v>13</v>
          </cell>
          <cell r="AA20">
            <v>37103</v>
          </cell>
          <cell r="AB20" t="str">
            <v/>
          </cell>
          <cell r="AC20">
            <v>0</v>
          </cell>
          <cell r="AD20">
            <v>0</v>
          </cell>
          <cell r="AE20" t="str">
            <v>業務形態：技術的確認，旧（仮称）北沢１丁目ﾏﾝｼｮﾝ</v>
          </cell>
        </row>
        <row r="21">
          <cell r="A21" t="str">
            <v>IC033000</v>
          </cell>
          <cell r="B21" t="str">
            <v>パークハウス横浜片倉</v>
          </cell>
          <cell r="C21" t="str">
            <v>ﾊﾟｰｸﾊｳｽﾖｺﾊﾏｶﾀｸﾗ</v>
          </cell>
          <cell r="D21" t="str">
            <v>工事中</v>
          </cell>
          <cell r="E21" t="str">
            <v>第一住宅事業部</v>
          </cell>
          <cell r="F21" t="str">
            <v>起業工事</v>
          </cell>
          <cell r="G21" t="str">
            <v>その他</v>
          </cell>
          <cell r="H21" t="str">
            <v>神奈川県</v>
          </cell>
          <cell r="I21" t="str">
            <v>横浜市神奈川区片倉１－５３１－１他</v>
          </cell>
          <cell r="J21" t="str">
            <v>横浜市営地下鉄「片倉町」駅より徒歩３分</v>
          </cell>
          <cell r="K21" t="str">
            <v>共同住宅</v>
          </cell>
          <cell r="L21" t="str">
            <v/>
          </cell>
          <cell r="M21" t="str">
            <v>6</v>
          </cell>
          <cell r="N21" t="str">
            <v>RC</v>
          </cell>
          <cell r="O21">
            <v>1849</v>
          </cell>
          <cell r="P21">
            <v>1</v>
          </cell>
          <cell r="Q21" t="str">
            <v/>
          </cell>
          <cell r="R21" t="str">
            <v/>
          </cell>
          <cell r="S21" t="str">
            <v/>
          </cell>
          <cell r="T21" t="str">
            <v/>
          </cell>
          <cell r="U21" t="str">
            <v/>
          </cell>
          <cell r="V21" t="str">
            <v/>
          </cell>
          <cell r="W21" t="str">
            <v/>
          </cell>
          <cell r="X21">
            <v>36530</v>
          </cell>
          <cell r="Y21">
            <v>36860</v>
          </cell>
          <cell r="Z21">
            <v>11</v>
          </cell>
          <cell r="AA21">
            <v>36891</v>
          </cell>
          <cell r="AB21" t="str">
            <v/>
          </cell>
          <cell r="AC21">
            <v>0</v>
          </cell>
          <cell r="AD21">
            <v>0</v>
          </cell>
          <cell r="AE21" t="str">
            <v>業務形態：技術的確認，旧片倉町マンション計画</v>
          </cell>
        </row>
        <row r="22">
          <cell r="A22" t="str">
            <v>IC035000</v>
          </cell>
          <cell r="B22" t="str">
            <v>（仮称）富ヶ谷パークハウス</v>
          </cell>
          <cell r="C22" t="str">
            <v>(ｶｼｮｳ)ﾄﾐｶﾞﾔﾊﾟｰｸﾊｳｽ</v>
          </cell>
          <cell r="D22" t="str">
            <v>企画設計中</v>
          </cell>
          <cell r="E22" t="str">
            <v>第一住宅事業部</v>
          </cell>
          <cell r="F22" t="str">
            <v>起業工事</v>
          </cell>
          <cell r="G22" t="str">
            <v>その他</v>
          </cell>
          <cell r="H22" t="str">
            <v>東京都</v>
          </cell>
          <cell r="I22" t="str">
            <v>渋谷区富ヶ谷２丁目１４２３－３</v>
          </cell>
          <cell r="J22" t="str">
            <v>千代田線「代々木上原」駅徒歩１２分</v>
          </cell>
          <cell r="K22" t="str">
            <v>共同住宅</v>
          </cell>
          <cell r="L22" t="str">
            <v>1</v>
          </cell>
          <cell r="M22" t="str">
            <v>3</v>
          </cell>
          <cell r="N22" t="str">
            <v>RC</v>
          </cell>
          <cell r="O22">
            <v>3251.67</v>
          </cell>
          <cell r="P22">
            <v>1</v>
          </cell>
          <cell r="Q22">
            <v>0</v>
          </cell>
          <cell r="R22" t="str">
            <v/>
          </cell>
          <cell r="S22" t="str">
            <v/>
          </cell>
          <cell r="T22" t="str">
            <v/>
          </cell>
          <cell r="U22" t="str">
            <v/>
          </cell>
          <cell r="V22" t="str">
            <v/>
          </cell>
          <cell r="W22" t="str">
            <v/>
          </cell>
          <cell r="X22">
            <v>36708</v>
          </cell>
          <cell r="Y22">
            <v>37072</v>
          </cell>
          <cell r="Z22">
            <v>12</v>
          </cell>
          <cell r="AA22">
            <v>37072</v>
          </cell>
          <cell r="AB22" t="str">
            <v/>
          </cell>
          <cell r="AC22">
            <v>0</v>
          </cell>
          <cell r="AD22">
            <v>0</v>
          </cell>
          <cell r="AE22" t="str">
            <v>業務形態：技術的確認</v>
          </cell>
        </row>
        <row r="23">
          <cell r="A23" t="str">
            <v>IC036000</v>
          </cell>
          <cell r="B23" t="str">
            <v>（仮称）若葉パークハウス</v>
          </cell>
          <cell r="C23" t="str">
            <v>(ｶｼｮｳ)ﾜｶﾊﾞﾊﾟｰｸﾊｳｽ</v>
          </cell>
          <cell r="D23" t="str">
            <v>企画設計中</v>
          </cell>
          <cell r="E23" t="str">
            <v>第一住宅事業部</v>
          </cell>
          <cell r="F23" t="str">
            <v>起業工事</v>
          </cell>
          <cell r="G23" t="str">
            <v>その他</v>
          </cell>
          <cell r="H23" t="str">
            <v>東京都</v>
          </cell>
          <cell r="I23" t="str">
            <v>新宿区若葉１－２２－１外</v>
          </cell>
          <cell r="J23" t="str">
            <v>ＪＲ中央線「四谷」駅下車徒歩９分</v>
          </cell>
          <cell r="K23" t="str">
            <v>集合住宅</v>
          </cell>
          <cell r="L23" t="str">
            <v>1</v>
          </cell>
          <cell r="M23" t="str">
            <v>6</v>
          </cell>
          <cell r="N23" t="str">
            <v>RC</v>
          </cell>
          <cell r="O23">
            <v>1034.55</v>
          </cell>
          <cell r="P23">
            <v>1</v>
          </cell>
          <cell r="Q23">
            <v>0</v>
          </cell>
          <cell r="R23" t="str">
            <v/>
          </cell>
          <cell r="S23" t="str">
            <v/>
          </cell>
          <cell r="T23" t="str">
            <v/>
          </cell>
          <cell r="U23" t="str">
            <v/>
          </cell>
          <cell r="V23" t="str">
            <v/>
          </cell>
          <cell r="W23" t="str">
            <v/>
          </cell>
          <cell r="X23">
            <v>36584</v>
          </cell>
          <cell r="Y23">
            <v>36891</v>
          </cell>
          <cell r="Z23">
            <v>0</v>
          </cell>
          <cell r="AA23">
            <v>36891</v>
          </cell>
          <cell r="AB23" t="str">
            <v/>
          </cell>
          <cell r="AC23">
            <v>0</v>
          </cell>
          <cell r="AD23">
            <v>0</v>
          </cell>
          <cell r="AE23" t="str">
            <v>業務形態：技術的確認</v>
          </cell>
        </row>
        <row r="24">
          <cell r="A24" t="str">
            <v>IC037000</v>
          </cell>
          <cell r="B24" t="str">
            <v>（仮称）阿佐ヶ谷パークハウス</v>
          </cell>
          <cell r="C24" t="str">
            <v>(ｶｼｮｳ)ｱｻｶﾞﾔﾊﾟｰｸﾊｳｽ</v>
          </cell>
          <cell r="D24" t="str">
            <v>企画設計中</v>
          </cell>
          <cell r="E24" t="str">
            <v>第一住宅事業部</v>
          </cell>
          <cell r="F24" t="str">
            <v>起業工事</v>
          </cell>
          <cell r="G24" t="str">
            <v>その他</v>
          </cell>
          <cell r="H24" t="str">
            <v>東京都</v>
          </cell>
          <cell r="I24" t="str">
            <v>杉並区阿佐ヶ谷北２丁目５３２－３</v>
          </cell>
          <cell r="J24" t="str">
            <v>ＪＲ中央線「阿佐ヶ谷」駅徒歩９分</v>
          </cell>
          <cell r="K24" t="str">
            <v>共同住宅</v>
          </cell>
          <cell r="L24" t="str">
            <v/>
          </cell>
          <cell r="M24" t="str">
            <v>4</v>
          </cell>
          <cell r="N24" t="str">
            <v>RC</v>
          </cell>
          <cell r="O24">
            <v>744.65</v>
          </cell>
          <cell r="P24">
            <v>1</v>
          </cell>
          <cell r="Q24">
            <v>0</v>
          </cell>
          <cell r="R24" t="str">
            <v/>
          </cell>
          <cell r="S24" t="str">
            <v/>
          </cell>
          <cell r="T24" t="str">
            <v/>
          </cell>
          <cell r="U24" t="str">
            <v/>
          </cell>
          <cell r="V24" t="str">
            <v/>
          </cell>
          <cell r="W24" t="str">
            <v/>
          </cell>
          <cell r="X24">
            <v>36586</v>
          </cell>
          <cell r="Y24">
            <v>36891</v>
          </cell>
          <cell r="Z24">
            <v>10</v>
          </cell>
          <cell r="AA24">
            <v>36891</v>
          </cell>
          <cell r="AB24" t="str">
            <v/>
          </cell>
          <cell r="AC24">
            <v>0</v>
          </cell>
          <cell r="AD24">
            <v>0</v>
          </cell>
          <cell r="AE24" t="str">
            <v>業務形態：技術的確認</v>
          </cell>
        </row>
        <row r="25">
          <cell r="A25" t="str">
            <v>IC038000</v>
          </cell>
          <cell r="B25" t="str">
            <v>世田谷区船橋７丁目土地</v>
          </cell>
          <cell r="C25" t="str">
            <v>ｾﾀｶﾞﾔｸﾌﾅﾊﾞｼ7ﾁｮｳﾒﾄﾁ</v>
          </cell>
          <cell r="D25" t="str">
            <v>企画設計中</v>
          </cell>
          <cell r="E25" t="str">
            <v>第一住宅事業部</v>
          </cell>
          <cell r="F25" t="str">
            <v>起業工事</v>
          </cell>
          <cell r="G25" t="str">
            <v>その他</v>
          </cell>
          <cell r="H25" t="str">
            <v>東京都</v>
          </cell>
          <cell r="I25" t="str">
            <v>世田谷区船橋７丁目１９番２</v>
          </cell>
          <cell r="J25" t="str">
            <v>京王線「八幡山」駅徒歩20分，又は，小田急線「千歳船橋」駅徒歩22分</v>
          </cell>
          <cell r="K25" t="str">
            <v>共同住宅</v>
          </cell>
          <cell r="L25" t="str">
            <v/>
          </cell>
          <cell r="M25" t="str">
            <v>8</v>
          </cell>
          <cell r="N25" t="str">
            <v>SRC</v>
          </cell>
          <cell r="O25">
            <v>496.17</v>
          </cell>
          <cell r="P25">
            <v>1</v>
          </cell>
          <cell r="Q25">
            <v>0</v>
          </cell>
          <cell r="R25" t="str">
            <v/>
          </cell>
          <cell r="S25" t="str">
            <v/>
          </cell>
          <cell r="T25" t="str">
            <v/>
          </cell>
          <cell r="U25" t="str">
            <v/>
          </cell>
          <cell r="V25" t="str">
            <v/>
          </cell>
          <cell r="W25" t="str">
            <v/>
          </cell>
          <cell r="X25">
            <v>36647</v>
          </cell>
          <cell r="Y25">
            <v>37072</v>
          </cell>
          <cell r="Z25">
            <v>14</v>
          </cell>
          <cell r="AA25" t="str">
            <v/>
          </cell>
          <cell r="AB25" t="str">
            <v/>
          </cell>
          <cell r="AC25">
            <v>0</v>
          </cell>
          <cell r="AD25">
            <v>0</v>
          </cell>
          <cell r="AE25" t="str">
            <v>業務形態：技術的確認</v>
          </cell>
        </row>
        <row r="26">
          <cell r="A26" t="str">
            <v>IC039000</v>
          </cell>
          <cell r="B26" t="str">
            <v>（仮称）藤が丘南パークハウス</v>
          </cell>
          <cell r="C26" t="str">
            <v>(ｶｼｮｳ)ﾌｼﾞｶﾞｵｶﾐﾅﾐﾊﾟｰｸﾊｳｽ</v>
          </cell>
          <cell r="D26" t="str">
            <v>企画設計中</v>
          </cell>
          <cell r="E26" t="str">
            <v>第一住宅事業部</v>
          </cell>
          <cell r="F26" t="str">
            <v>起業工事</v>
          </cell>
          <cell r="G26" t="str">
            <v>その他</v>
          </cell>
          <cell r="H26" t="str">
            <v>神奈川県</v>
          </cell>
          <cell r="I26" t="str">
            <v>横浜市青葉区藤が丘二丁目４１－１７，２７</v>
          </cell>
          <cell r="J26" t="str">
            <v>東急田園都市線「藤が丘」駅徒歩１０分</v>
          </cell>
          <cell r="K26" t="str">
            <v>共同住宅</v>
          </cell>
          <cell r="L26" t="str">
            <v>1</v>
          </cell>
          <cell r="M26" t="str">
            <v>3</v>
          </cell>
          <cell r="N26" t="str">
            <v>RC</v>
          </cell>
          <cell r="O26">
            <v>2156.85</v>
          </cell>
          <cell r="P26">
            <v>1</v>
          </cell>
          <cell r="Q26" t="str">
            <v/>
          </cell>
          <cell r="R26" t="str">
            <v/>
          </cell>
          <cell r="S26" t="str">
            <v/>
          </cell>
          <cell r="T26" t="str">
            <v/>
          </cell>
          <cell r="U26" t="str">
            <v/>
          </cell>
          <cell r="V26" t="str">
            <v/>
          </cell>
          <cell r="W26" t="str">
            <v/>
          </cell>
          <cell r="X26">
            <v>36708</v>
          </cell>
          <cell r="Y26">
            <v>37072</v>
          </cell>
          <cell r="Z26">
            <v>9</v>
          </cell>
          <cell r="AA26" t="str">
            <v/>
          </cell>
          <cell r="AB26" t="str">
            <v/>
          </cell>
          <cell r="AC26">
            <v>0</v>
          </cell>
          <cell r="AD26">
            <v>0</v>
          </cell>
          <cell r="AE26" t="str">
            <v>業務形態：技術的確認</v>
          </cell>
        </row>
        <row r="27">
          <cell r="A27" t="str">
            <v>IC040000</v>
          </cell>
          <cell r="B27" t="str">
            <v>東池袋四丁目地区計画</v>
          </cell>
          <cell r="C27" t="str">
            <v>ﾋｶﾞｼｲｹﾌﾞｸﾛﾖﾝﾁｮｳﾒﾁｸｹｲｶｸ</v>
          </cell>
          <cell r="D27" t="str">
            <v>企画設計中</v>
          </cell>
          <cell r="E27" t="str">
            <v>第一住宅事業部</v>
          </cell>
          <cell r="F27" t="str">
            <v>起業工事</v>
          </cell>
          <cell r="G27" t="str">
            <v>その他</v>
          </cell>
          <cell r="H27" t="str">
            <v>東京都</v>
          </cell>
          <cell r="I27" t="str">
            <v>豊島区東池袋四丁目９番地他</v>
          </cell>
          <cell r="J27" t="str">
            <v/>
          </cell>
          <cell r="K27" t="str">
            <v>事務所・住宅・店舗</v>
          </cell>
          <cell r="L27" t="str">
            <v/>
          </cell>
          <cell r="M27" t="str">
            <v/>
          </cell>
          <cell r="N27" t="str">
            <v/>
          </cell>
          <cell r="O27">
            <v>10745</v>
          </cell>
          <cell r="P27">
            <v>1</v>
          </cell>
          <cell r="Q27" t="str">
            <v/>
          </cell>
          <cell r="R27" t="str">
            <v/>
          </cell>
          <cell r="S27" t="str">
            <v/>
          </cell>
          <cell r="T27" t="str">
            <v/>
          </cell>
          <cell r="U27" t="str">
            <v/>
          </cell>
          <cell r="V27" t="str">
            <v/>
          </cell>
          <cell r="W27" t="str">
            <v/>
          </cell>
          <cell r="X27">
            <v>37226</v>
          </cell>
          <cell r="Y27">
            <v>38321</v>
          </cell>
          <cell r="Z27">
            <v>36</v>
          </cell>
          <cell r="AA27" t="str">
            <v/>
          </cell>
          <cell r="AB27" t="str">
            <v/>
          </cell>
          <cell r="AC27">
            <v>0</v>
          </cell>
          <cell r="AD27">
            <v>0</v>
          </cell>
          <cell r="AE27" t="str">
            <v>業務形態：ｱﾄﾞﾊﾞｲｽ</v>
          </cell>
        </row>
        <row r="28">
          <cell r="A28" t="str">
            <v>IC042000</v>
          </cell>
          <cell r="B28" t="str">
            <v>高輪１丁目計画</v>
          </cell>
          <cell r="C28" t="str">
            <v>ﾀｶﾅﾜ1ﾁｮｳﾒｹｲｶｸ</v>
          </cell>
          <cell r="D28" t="str">
            <v>企画設計中</v>
          </cell>
          <cell r="E28" t="str">
            <v>第一住宅事業部</v>
          </cell>
          <cell r="F28" t="str">
            <v>起業工事</v>
          </cell>
          <cell r="G28" t="str">
            <v>その他</v>
          </cell>
          <cell r="H28" t="str">
            <v>東京都</v>
          </cell>
          <cell r="I28" t="str">
            <v>港区高輪１－２７</v>
          </cell>
          <cell r="J28" t="str">
            <v/>
          </cell>
          <cell r="K28" t="str">
            <v>共同住宅</v>
          </cell>
          <cell r="L28" t="str">
            <v>2</v>
          </cell>
          <cell r="M28" t="str">
            <v>48</v>
          </cell>
          <cell r="N28" t="str">
            <v/>
          </cell>
          <cell r="O28">
            <v>9104.2000000000007</v>
          </cell>
          <cell r="P28">
            <v>1</v>
          </cell>
          <cell r="Q28" t="str">
            <v/>
          </cell>
          <cell r="R28" t="str">
            <v/>
          </cell>
          <cell r="S28" t="str">
            <v/>
          </cell>
          <cell r="T28" t="str">
            <v/>
          </cell>
          <cell r="U28" t="str">
            <v/>
          </cell>
          <cell r="V28" t="str">
            <v/>
          </cell>
          <cell r="W28" t="str">
            <v/>
          </cell>
          <cell r="X28">
            <v>37438</v>
          </cell>
          <cell r="Y28">
            <v>38655</v>
          </cell>
          <cell r="Z28">
            <v>40</v>
          </cell>
          <cell r="AA28" t="str">
            <v/>
          </cell>
          <cell r="AB28" t="str">
            <v/>
          </cell>
          <cell r="AC28">
            <v>0</v>
          </cell>
          <cell r="AD28">
            <v>0</v>
          </cell>
          <cell r="AE28" t="str">
            <v>業務形態：ｱﾄﾞﾊﾞｲｽ</v>
          </cell>
        </row>
        <row r="29">
          <cell r="A29" t="str">
            <v>IC043000</v>
          </cell>
          <cell r="B29" t="str">
            <v>（仮称）新子安マンション共同事業</v>
          </cell>
          <cell r="C29" t="str">
            <v>(ｶｼｮｳ)ｼﾝｺﾔｽﾏﾝｼｮﾝｷｮｳﾄﾞｳｼﾞｷﾞｮｳ</v>
          </cell>
          <cell r="D29" t="str">
            <v>企画設計中</v>
          </cell>
          <cell r="E29" t="str">
            <v>第一住宅事業部</v>
          </cell>
          <cell r="F29" t="str">
            <v>共同事業</v>
          </cell>
          <cell r="G29" t="str">
            <v>その他</v>
          </cell>
          <cell r="H29" t="str">
            <v>神奈川県</v>
          </cell>
          <cell r="I29" t="str">
            <v>横浜市神奈川区入江１丁目１４番２</v>
          </cell>
          <cell r="J29" t="str">
            <v>ＪＲ京浜東北線「新子安」駅より徒歩６分</v>
          </cell>
          <cell r="K29" t="str">
            <v>共同住宅</v>
          </cell>
          <cell r="L29" t="str">
            <v/>
          </cell>
          <cell r="M29" t="str">
            <v>7</v>
          </cell>
          <cell r="N29" t="str">
            <v>RC</v>
          </cell>
          <cell r="O29">
            <v>2449.75</v>
          </cell>
          <cell r="P29">
            <v>1</v>
          </cell>
          <cell r="Q29">
            <v>0</v>
          </cell>
          <cell r="R29" t="str">
            <v/>
          </cell>
          <cell r="S29" t="str">
            <v/>
          </cell>
          <cell r="T29" t="str">
            <v/>
          </cell>
          <cell r="U29" t="str">
            <v/>
          </cell>
          <cell r="V29" t="str">
            <v/>
          </cell>
          <cell r="W29" t="str">
            <v/>
          </cell>
          <cell r="X29">
            <v>36678</v>
          </cell>
          <cell r="Y29">
            <v>37072</v>
          </cell>
          <cell r="Z29">
            <v>0</v>
          </cell>
          <cell r="AA29" t="str">
            <v/>
          </cell>
          <cell r="AB29" t="str">
            <v/>
          </cell>
          <cell r="AC29">
            <v>0</v>
          </cell>
          <cell r="AD29">
            <v>0</v>
          </cell>
          <cell r="AE29" t="str">
            <v>業務形態：技術的確認，商品設計</v>
          </cell>
        </row>
        <row r="30">
          <cell r="A30" t="str">
            <v>IC044000</v>
          </cell>
          <cell r="B30" t="str">
            <v>川崎市中原区下小田中２丁目土地</v>
          </cell>
          <cell r="C30" t="str">
            <v>ｶﾜｻｷｼﾅｶﾊﾗｸｼﾓｵﾀﾞﾅｶ2ﾁｮｳﾒﾄﾁ</v>
          </cell>
          <cell r="D30" t="str">
            <v>企画設計中</v>
          </cell>
          <cell r="E30" t="str">
            <v>第一住宅事業部</v>
          </cell>
          <cell r="F30" t="str">
            <v>共同事業</v>
          </cell>
          <cell r="G30" t="str">
            <v>監修物件</v>
          </cell>
          <cell r="H30" t="str">
            <v>神奈川県</v>
          </cell>
          <cell r="I30" t="str">
            <v>川崎市中原区下小田中２丁目６２９－７５</v>
          </cell>
          <cell r="J30" t="str">
            <v>ＪＲ南武線「武蔵中原」駅徒歩５分</v>
          </cell>
          <cell r="K30" t="str">
            <v>共同住宅</v>
          </cell>
          <cell r="L30" t="str">
            <v/>
          </cell>
          <cell r="M30" t="str">
            <v>6</v>
          </cell>
          <cell r="N30" t="str">
            <v>RC</v>
          </cell>
          <cell r="O30">
            <v>3890.54</v>
          </cell>
          <cell r="P30">
            <v>1</v>
          </cell>
          <cell r="Q30">
            <v>0</v>
          </cell>
          <cell r="R30" t="str">
            <v/>
          </cell>
          <cell r="S30" t="str">
            <v/>
          </cell>
          <cell r="T30" t="str">
            <v/>
          </cell>
          <cell r="U30" t="str">
            <v/>
          </cell>
          <cell r="V30" t="str">
            <v/>
          </cell>
          <cell r="W30" t="str">
            <v/>
          </cell>
          <cell r="X30">
            <v>36708</v>
          </cell>
          <cell r="Y30">
            <v>37056</v>
          </cell>
          <cell r="Z30">
            <v>11</v>
          </cell>
          <cell r="AA30">
            <v>37072</v>
          </cell>
          <cell r="AB30" t="str">
            <v/>
          </cell>
          <cell r="AC30">
            <v>0</v>
          </cell>
          <cell r="AD30">
            <v>0</v>
          </cell>
          <cell r="AE30" t="str">
            <v/>
          </cell>
        </row>
        <row r="31">
          <cell r="A31" t="str">
            <v>IC045000</v>
          </cell>
          <cell r="B31" t="str">
            <v>（仮称）藤が丘２丁目計画</v>
          </cell>
          <cell r="C31" t="str">
            <v>(ｶｼｮｳ)ﾌｼﾞｶﾞｵｶ2ﾁｮｳﾒｹｲｶｸ</v>
          </cell>
          <cell r="D31" t="str">
            <v>企画設計中</v>
          </cell>
          <cell r="E31" t="str">
            <v>第一住宅事業部</v>
          </cell>
          <cell r="F31" t="str">
            <v>起業工事</v>
          </cell>
          <cell r="G31" t="str">
            <v>その他</v>
          </cell>
          <cell r="H31" t="str">
            <v>神奈川県</v>
          </cell>
          <cell r="I31" t="str">
            <v>横浜市青葉区藤が丘２丁目７番３外</v>
          </cell>
          <cell r="J31" t="str">
            <v>田園都市線「藤が丘」駅徒歩２分</v>
          </cell>
          <cell r="K31" t="str">
            <v>共同住宅</v>
          </cell>
          <cell r="L31" t="str">
            <v>1</v>
          </cell>
          <cell r="M31" t="str">
            <v>5</v>
          </cell>
          <cell r="N31" t="str">
            <v>RC</v>
          </cell>
          <cell r="O31">
            <v>4065.32</v>
          </cell>
          <cell r="P31">
            <v>1</v>
          </cell>
          <cell r="Q31" t="str">
            <v/>
          </cell>
          <cell r="R31" t="str">
            <v/>
          </cell>
          <cell r="S31" t="str">
            <v/>
          </cell>
          <cell r="T31" t="str">
            <v/>
          </cell>
          <cell r="U31" t="str">
            <v/>
          </cell>
          <cell r="V31" t="str">
            <v/>
          </cell>
          <cell r="W31" t="str">
            <v/>
          </cell>
          <cell r="X31">
            <v>36723</v>
          </cell>
          <cell r="Y31">
            <v>37072</v>
          </cell>
          <cell r="Z31" t="str">
            <v/>
          </cell>
          <cell r="AA31" t="str">
            <v/>
          </cell>
          <cell r="AB31" t="str">
            <v/>
          </cell>
          <cell r="AC31">
            <v>0</v>
          </cell>
          <cell r="AD31">
            <v>0</v>
          </cell>
          <cell r="AE31" t="str">
            <v>業務形態：技術的確認</v>
          </cell>
        </row>
        <row r="32">
          <cell r="A32" t="str">
            <v>IC046000</v>
          </cell>
          <cell r="B32" t="str">
            <v>横須賀市浦郷町４丁目マンション計画</v>
          </cell>
          <cell r="C32" t="str">
            <v>ﾖｺｽｶｼｳﾗｺﾞｳﾁｮｳ4ﾁｮｳﾒﾏﾝｼｮﾝｹｲｶｸ</v>
          </cell>
          <cell r="D32" t="str">
            <v>企画設計中</v>
          </cell>
          <cell r="E32" t="str">
            <v>第一住宅事業部</v>
          </cell>
          <cell r="F32" t="str">
            <v>起業工事</v>
          </cell>
          <cell r="G32" t="str">
            <v>その他</v>
          </cell>
          <cell r="H32" t="str">
            <v>神奈川県</v>
          </cell>
          <cell r="I32" t="str">
            <v>横須賀市浦郷町４丁目１２番２０</v>
          </cell>
          <cell r="J32" t="str">
            <v>京浜急行「追浜」駅より徒歩１０分</v>
          </cell>
          <cell r="K32" t="str">
            <v>共同住宅</v>
          </cell>
          <cell r="L32" t="str">
            <v/>
          </cell>
          <cell r="M32" t="str">
            <v>8</v>
          </cell>
          <cell r="N32" t="str">
            <v>SRC</v>
          </cell>
          <cell r="O32">
            <v>2820.46</v>
          </cell>
          <cell r="P32">
            <v>1</v>
          </cell>
          <cell r="Q32" t="str">
            <v/>
          </cell>
          <cell r="R32" t="str">
            <v/>
          </cell>
          <cell r="S32" t="str">
            <v/>
          </cell>
          <cell r="T32" t="str">
            <v/>
          </cell>
          <cell r="U32" t="str">
            <v/>
          </cell>
          <cell r="V32" t="str">
            <v/>
          </cell>
          <cell r="W32" t="str">
            <v/>
          </cell>
          <cell r="X32">
            <v>36739</v>
          </cell>
          <cell r="Y32">
            <v>37072</v>
          </cell>
          <cell r="Z32">
            <v>11</v>
          </cell>
          <cell r="AA32" t="str">
            <v/>
          </cell>
          <cell r="AB32" t="str">
            <v/>
          </cell>
          <cell r="AC32">
            <v>0</v>
          </cell>
          <cell r="AD32">
            <v>0</v>
          </cell>
          <cell r="AE32" t="str">
            <v>業務形態：技術的確認</v>
          </cell>
        </row>
        <row r="33">
          <cell r="A33" t="str">
            <v>IC047000</v>
          </cell>
          <cell r="B33" t="str">
            <v>西麻布３丁目（日銀土地）マンション</v>
          </cell>
          <cell r="C33" t="str">
            <v>ﾆｼｱｻﾞﾌﾞ3ﾁｮｳﾒ(ﾆﾁｷﾞﾝﾄﾁ)ﾏﾝｼｮﾝ</v>
          </cell>
          <cell r="D33" t="str">
            <v>企画設計中</v>
          </cell>
          <cell r="E33" t="str">
            <v>第一住宅事業部</v>
          </cell>
          <cell r="F33" t="str">
            <v>起業工事</v>
          </cell>
          <cell r="G33" t="str">
            <v>その他</v>
          </cell>
          <cell r="H33" t="str">
            <v>東京都</v>
          </cell>
          <cell r="I33" t="str">
            <v>港区西麻布３丁目１９番１０他５筆</v>
          </cell>
          <cell r="J33" t="str">
            <v>営団日比谷線「広尾」駅徒歩８分</v>
          </cell>
          <cell r="K33" t="str">
            <v>共同住宅</v>
          </cell>
          <cell r="L33" t="str">
            <v>1</v>
          </cell>
          <cell r="M33" t="str">
            <v>6</v>
          </cell>
          <cell r="N33" t="str">
            <v>RC</v>
          </cell>
          <cell r="O33">
            <v>1681.8</v>
          </cell>
          <cell r="P33">
            <v>1</v>
          </cell>
          <cell r="Q33" t="str">
            <v/>
          </cell>
          <cell r="R33" t="str">
            <v/>
          </cell>
          <cell r="S33" t="str">
            <v/>
          </cell>
          <cell r="T33" t="str">
            <v/>
          </cell>
          <cell r="U33" t="str">
            <v/>
          </cell>
          <cell r="V33" t="str">
            <v/>
          </cell>
          <cell r="W33" t="str">
            <v/>
          </cell>
          <cell r="X33">
            <v>36831</v>
          </cell>
          <cell r="Y33">
            <v>37287</v>
          </cell>
          <cell r="Z33">
            <v>15</v>
          </cell>
          <cell r="AA33">
            <v>37287</v>
          </cell>
          <cell r="AB33" t="str">
            <v/>
          </cell>
          <cell r="AC33">
            <v>0</v>
          </cell>
          <cell r="AD33">
            <v>0</v>
          </cell>
          <cell r="AE33" t="str">
            <v>業務形態：技術的確認</v>
          </cell>
        </row>
        <row r="34">
          <cell r="A34" t="str">
            <v>IK007000</v>
          </cell>
          <cell r="B34" t="str">
            <v>青葉区美しが丘西２丁目建売計画</v>
          </cell>
          <cell r="C34" t="str">
            <v>ｱｵﾊﾞｸｳﾂｸｼｶﾞｵｶﾆｼ2ﾁｮｳﾒﾀﾃｳﾘｹｲｶｸ</v>
          </cell>
          <cell r="D34" t="str">
            <v>設計中</v>
          </cell>
          <cell r="E34" t="str">
            <v>第一住宅事業部</v>
          </cell>
          <cell r="F34" t="str">
            <v>共同事業</v>
          </cell>
          <cell r="G34" t="str">
            <v>その他</v>
          </cell>
          <cell r="H34" t="str">
            <v>神奈川県</v>
          </cell>
          <cell r="I34" t="str">
            <v>横浜市美しが丘西２丁目２２番１６号</v>
          </cell>
          <cell r="J34" t="str">
            <v>多応急田園都市線「たまぷらーざ」バス１０分徒歩１分</v>
          </cell>
          <cell r="K34" t="str">
            <v>戸建住宅</v>
          </cell>
          <cell r="L34" t="str">
            <v/>
          </cell>
          <cell r="M34" t="str">
            <v>2</v>
          </cell>
          <cell r="N34" t="str">
            <v>W</v>
          </cell>
          <cell r="O34">
            <v>10595</v>
          </cell>
          <cell r="P34">
            <v>45</v>
          </cell>
          <cell r="Q34">
            <v>0</v>
          </cell>
          <cell r="R34" t="str">
            <v/>
          </cell>
          <cell r="S34" t="str">
            <v/>
          </cell>
          <cell r="T34" t="str">
            <v/>
          </cell>
          <cell r="U34" t="str">
            <v/>
          </cell>
          <cell r="V34" t="str">
            <v/>
          </cell>
          <cell r="W34" t="str">
            <v/>
          </cell>
          <cell r="X34">
            <v>36541</v>
          </cell>
          <cell r="Y34">
            <v>37052</v>
          </cell>
          <cell r="Z34">
            <v>0</v>
          </cell>
          <cell r="AA34" t="str">
            <v/>
          </cell>
          <cell r="AB34" t="str">
            <v/>
          </cell>
          <cell r="AC34" t="str">
            <v/>
          </cell>
          <cell r="AD34">
            <v>0</v>
          </cell>
          <cell r="AE34" t="str">
            <v>着工年月日：1999/10/22確認</v>
          </cell>
        </row>
        <row r="35">
          <cell r="A35" t="str">
            <v>IK008002</v>
          </cell>
          <cell r="B35" t="str">
            <v>金沢文庫ＰＴ　望美台　第２次建売</v>
          </cell>
          <cell r="C35" t="str">
            <v>ｶﾅｻﾞﾜﾌﾞﾝｺPTﾉｿﾞﾐﾀﾞｲﾀﾞｲ2ｼﾞﾀﾃｳﾘ</v>
          </cell>
          <cell r="D35" t="str">
            <v>工事中</v>
          </cell>
          <cell r="E35" t="str">
            <v>第一住宅事業部</v>
          </cell>
          <cell r="F35" t="str">
            <v>起業工事</v>
          </cell>
          <cell r="G35" t="str">
            <v>その他</v>
          </cell>
          <cell r="H35" t="str">
            <v>神奈川県</v>
          </cell>
          <cell r="I35" t="str">
            <v>横浜市金沢区釜利谷区東８－１７９４－６１外</v>
          </cell>
          <cell r="J35" t="str">
            <v>京浜急行本線「金沢文庫」駅バス８分徒歩７分</v>
          </cell>
          <cell r="K35" t="str">
            <v>戸建</v>
          </cell>
          <cell r="L35" t="str">
            <v/>
          </cell>
          <cell r="M35" t="str">
            <v>2</v>
          </cell>
          <cell r="N35" t="str">
            <v>W</v>
          </cell>
          <cell r="O35">
            <v>1909.87</v>
          </cell>
          <cell r="P35">
            <v>11</v>
          </cell>
          <cell r="Q35">
            <v>0</v>
          </cell>
          <cell r="R35" t="str">
            <v/>
          </cell>
          <cell r="S35" t="str">
            <v/>
          </cell>
          <cell r="T35" t="str">
            <v/>
          </cell>
          <cell r="U35" t="str">
            <v/>
          </cell>
          <cell r="V35" t="str">
            <v/>
          </cell>
          <cell r="W35" t="str">
            <v/>
          </cell>
          <cell r="X35">
            <v>36480</v>
          </cell>
          <cell r="Y35">
            <v>36616</v>
          </cell>
          <cell r="Z35">
            <v>0</v>
          </cell>
          <cell r="AA35" t="str">
            <v/>
          </cell>
          <cell r="AB35" t="str">
            <v/>
          </cell>
          <cell r="AC35">
            <v>32</v>
          </cell>
          <cell r="AD35">
            <v>0</v>
          </cell>
          <cell r="AE35" t="str">
            <v>着工年月日：1999/10/22確認</v>
          </cell>
        </row>
        <row r="36">
          <cell r="A36" t="str">
            <v>IK008003</v>
          </cell>
          <cell r="B36" t="str">
            <v>金沢文庫ＰＴ　望美台　第３次建売</v>
          </cell>
          <cell r="C36" t="str">
            <v>ｶﾅｻﾞﾜﾌﾞﾝｺPTﾉｿﾞﾐﾀﾞｲﾀﾞｲ3ｼﾞﾀﾃｳﾘ</v>
          </cell>
          <cell r="D36" t="str">
            <v>企画設計中</v>
          </cell>
          <cell r="E36" t="str">
            <v>第一住宅事業部</v>
          </cell>
          <cell r="F36" t="str">
            <v>起業工事</v>
          </cell>
          <cell r="G36" t="str">
            <v>その他</v>
          </cell>
          <cell r="H36" t="str">
            <v>神奈川県</v>
          </cell>
          <cell r="I36" t="str">
            <v>横浜市金沢区釜利谷区東８－１７９４－６１外</v>
          </cell>
          <cell r="J36" t="str">
            <v>京浜急行本線「金沢文庫」駅バス８分徒歩７分</v>
          </cell>
          <cell r="K36" t="str">
            <v>戸建</v>
          </cell>
          <cell r="L36" t="str">
            <v/>
          </cell>
          <cell r="M36" t="str">
            <v>2</v>
          </cell>
          <cell r="N36" t="str">
            <v>W</v>
          </cell>
          <cell r="O36" t="str">
            <v/>
          </cell>
          <cell r="P36">
            <v>11</v>
          </cell>
          <cell r="Q36" t="str">
            <v/>
          </cell>
          <cell r="R36" t="str">
            <v/>
          </cell>
          <cell r="S36" t="str">
            <v/>
          </cell>
          <cell r="T36" t="str">
            <v/>
          </cell>
          <cell r="U36" t="str">
            <v/>
          </cell>
          <cell r="V36" t="str">
            <v/>
          </cell>
          <cell r="W36" t="str">
            <v/>
          </cell>
          <cell r="X36">
            <v>36632</v>
          </cell>
          <cell r="Y36">
            <v>36769</v>
          </cell>
          <cell r="Z36">
            <v>0</v>
          </cell>
          <cell r="AA36" t="str">
            <v/>
          </cell>
          <cell r="AB36" t="str">
            <v/>
          </cell>
          <cell r="AC36" t="str">
            <v/>
          </cell>
          <cell r="AD36">
            <v>0</v>
          </cell>
          <cell r="AE36" t="str">
            <v/>
          </cell>
        </row>
        <row r="37">
          <cell r="A37" t="str">
            <v>NJ008300</v>
          </cell>
          <cell r="B37" t="str">
            <v>幕張新都心住宅地計画　Ｈ－３街区　（全体概要）</v>
          </cell>
          <cell r="C37" t="str">
            <v>ﾏｸﾊﾘｼﾝﾄｼﾝｼﾞｭｳﾀｸﾁｹｲｶｸH-3ｶﾞｲｸ(ｾﾞﾝﾀｲｶﾞｲﾖｳ)</v>
          </cell>
          <cell r="D37" t="str">
            <v>その他</v>
          </cell>
          <cell r="E37" t="str">
            <v>第二住宅事業部</v>
          </cell>
          <cell r="F37" t="str">
            <v>共同事業</v>
          </cell>
          <cell r="G37" t="str">
            <v>設監物件</v>
          </cell>
          <cell r="H37" t="str">
            <v>千葉県</v>
          </cell>
          <cell r="I37" t="str">
            <v>千葉市美浜区打瀬３丁目５－１</v>
          </cell>
          <cell r="J37" t="str">
            <v>JR線</v>
          </cell>
          <cell r="K37" t="str">
            <v>共同住宅</v>
          </cell>
          <cell r="L37" t="str">
            <v/>
          </cell>
          <cell r="M37" t="str">
            <v>7･19</v>
          </cell>
          <cell r="N37" t="str">
            <v>SRC</v>
          </cell>
          <cell r="O37">
            <v>17252</v>
          </cell>
          <cell r="P37">
            <v>2</v>
          </cell>
          <cell r="Q37" t="str">
            <v/>
          </cell>
          <cell r="R37" t="str">
            <v/>
          </cell>
          <cell r="S37" t="str">
            <v/>
          </cell>
          <cell r="T37" t="str">
            <v/>
          </cell>
          <cell r="U37" t="str">
            <v/>
          </cell>
          <cell r="V37" t="str">
            <v/>
          </cell>
          <cell r="W37" t="str">
            <v/>
          </cell>
          <cell r="X37">
            <v>37104</v>
          </cell>
          <cell r="Y37">
            <v>38077</v>
          </cell>
          <cell r="Z37" t="str">
            <v/>
          </cell>
          <cell r="AA37" t="str">
            <v/>
          </cell>
          <cell r="AB37" t="str">
            <v/>
          </cell>
          <cell r="AC37" t="str">
            <v/>
          </cell>
          <cell r="AD37">
            <v>0</v>
          </cell>
          <cell r="AE37" t="str">
            <v/>
          </cell>
        </row>
        <row r="38">
          <cell r="A38" t="str">
            <v>NJ008301</v>
          </cell>
          <cell r="B38" t="str">
            <v>幕張新都心住宅地計画　Ｈ－３街区　第１期</v>
          </cell>
          <cell r="C38" t="str">
            <v>ﾏｸﾊﾘｼﾝﾄｼﾝｼﾞｭｳﾀｸﾁｹｲｶｸH-3ｶﾞｲｸﾀﾞｲ1ｷ</v>
          </cell>
          <cell r="D38" t="str">
            <v>企画設計中</v>
          </cell>
          <cell r="E38" t="str">
            <v>第二住宅事業部</v>
          </cell>
          <cell r="F38" t="str">
            <v>共同事業</v>
          </cell>
          <cell r="G38" t="str">
            <v>設監物件</v>
          </cell>
          <cell r="H38" t="str">
            <v>千葉県</v>
          </cell>
          <cell r="I38" t="str">
            <v>千葉市美浜区打瀬３丁目５－１</v>
          </cell>
          <cell r="J38" t="str">
            <v>JR線</v>
          </cell>
          <cell r="K38" t="str">
            <v>共同住宅</v>
          </cell>
          <cell r="L38" t="str">
            <v/>
          </cell>
          <cell r="M38" t="str">
            <v>7･19</v>
          </cell>
          <cell r="N38" t="str">
            <v>SRC</v>
          </cell>
          <cell r="O38" t="str">
            <v/>
          </cell>
          <cell r="P38">
            <v>1</v>
          </cell>
          <cell r="Q38" t="str">
            <v/>
          </cell>
          <cell r="R38" t="str">
            <v/>
          </cell>
          <cell r="S38" t="str">
            <v/>
          </cell>
          <cell r="T38" t="str">
            <v/>
          </cell>
          <cell r="U38" t="str">
            <v/>
          </cell>
          <cell r="V38" t="str">
            <v/>
          </cell>
          <cell r="W38" t="str">
            <v/>
          </cell>
          <cell r="X38">
            <v>37012</v>
          </cell>
          <cell r="Y38">
            <v>37711</v>
          </cell>
          <cell r="Z38" t="str">
            <v/>
          </cell>
          <cell r="AA38" t="str">
            <v/>
          </cell>
          <cell r="AB38" t="str">
            <v/>
          </cell>
          <cell r="AC38" t="str">
            <v/>
          </cell>
          <cell r="AD38">
            <v>0</v>
          </cell>
          <cell r="AE38" t="str">
            <v/>
          </cell>
        </row>
        <row r="39">
          <cell r="A39" t="str">
            <v>NJ008302</v>
          </cell>
          <cell r="B39" t="str">
            <v>幕張新都心住宅地計画　Ｈ－３街区　第２期</v>
          </cell>
          <cell r="C39" t="str">
            <v>ﾏｸﾊﾘｼﾝﾄｼﾝｼﾞｭｳﾀｸﾁｹｲｶｸH-3ｶﾞｲｸﾀﾞｲ2ｷ</v>
          </cell>
          <cell r="D39" t="str">
            <v>企画設計中</v>
          </cell>
          <cell r="E39" t="str">
            <v>第二住宅事業部</v>
          </cell>
          <cell r="F39" t="str">
            <v>共同事業</v>
          </cell>
          <cell r="G39" t="str">
            <v>設監物件</v>
          </cell>
          <cell r="H39" t="str">
            <v>千葉県</v>
          </cell>
          <cell r="I39" t="str">
            <v>千葉市美浜区打瀬３丁目５－１</v>
          </cell>
          <cell r="J39" t="str">
            <v>JR線</v>
          </cell>
          <cell r="K39" t="str">
            <v>共同住宅</v>
          </cell>
          <cell r="L39" t="str">
            <v/>
          </cell>
          <cell r="M39" t="str">
            <v>19</v>
          </cell>
          <cell r="N39" t="str">
            <v>SRC</v>
          </cell>
          <cell r="O39" t="str">
            <v/>
          </cell>
          <cell r="P39">
            <v>1</v>
          </cell>
          <cell r="Q39" t="str">
            <v/>
          </cell>
          <cell r="R39" t="str">
            <v/>
          </cell>
          <cell r="S39" t="str">
            <v/>
          </cell>
          <cell r="T39" t="str">
            <v/>
          </cell>
          <cell r="U39" t="str">
            <v/>
          </cell>
          <cell r="V39" t="str">
            <v/>
          </cell>
          <cell r="W39" t="str">
            <v/>
          </cell>
          <cell r="X39">
            <v>37135</v>
          </cell>
          <cell r="Y39">
            <v>37833</v>
          </cell>
          <cell r="Z39" t="str">
            <v/>
          </cell>
          <cell r="AA39" t="str">
            <v/>
          </cell>
          <cell r="AB39" t="str">
            <v/>
          </cell>
          <cell r="AC39" t="str">
            <v/>
          </cell>
          <cell r="AD39">
            <v>0</v>
          </cell>
          <cell r="AE39" t="str">
            <v/>
          </cell>
        </row>
        <row r="40">
          <cell r="A40" t="str">
            <v>NJ016000</v>
          </cell>
          <cell r="B40" t="str">
            <v>エールの丘</v>
          </cell>
          <cell r="C40" t="str">
            <v>ｴｰﾙﾉｵｶ</v>
          </cell>
          <cell r="D40" t="str">
            <v>工事中</v>
          </cell>
          <cell r="E40" t="str">
            <v>第二住宅事業部</v>
          </cell>
          <cell r="F40" t="str">
            <v>共同事業</v>
          </cell>
          <cell r="G40" t="str">
            <v>設監物件</v>
          </cell>
          <cell r="H40" t="str">
            <v>千葉県</v>
          </cell>
          <cell r="I40" t="str">
            <v>我孫子市我孫子字南飯塚１－３０他</v>
          </cell>
          <cell r="J40" t="str">
            <v>JR常磐線・営団地下鉄「我孫子」下車7分</v>
          </cell>
          <cell r="K40" t="str">
            <v>集合住宅</v>
          </cell>
          <cell r="L40" t="str">
            <v/>
          </cell>
          <cell r="M40" t="str">
            <v>15･14</v>
          </cell>
          <cell r="N40" t="str">
            <v>RC</v>
          </cell>
          <cell r="O40">
            <v>23126.51</v>
          </cell>
          <cell r="P40">
            <v>1</v>
          </cell>
          <cell r="Q40" t="str">
            <v/>
          </cell>
          <cell r="R40" t="str">
            <v/>
          </cell>
          <cell r="S40" t="str">
            <v/>
          </cell>
          <cell r="T40" t="str">
            <v/>
          </cell>
          <cell r="U40">
            <v>35643</v>
          </cell>
          <cell r="V40">
            <v>35947</v>
          </cell>
          <cell r="W40">
            <v>36149</v>
          </cell>
          <cell r="X40">
            <v>36353</v>
          </cell>
          <cell r="Y40">
            <v>36868</v>
          </cell>
          <cell r="Z40">
            <v>17</v>
          </cell>
          <cell r="AA40">
            <v>36868</v>
          </cell>
          <cell r="AB40" t="str">
            <v/>
          </cell>
          <cell r="AC40">
            <v>24.4</v>
          </cell>
          <cell r="AD40" t="str">
            <v/>
          </cell>
          <cell r="AE40" t="str">
            <v/>
          </cell>
        </row>
        <row r="41">
          <cell r="A41" t="str">
            <v>NJ018000</v>
          </cell>
          <cell r="B41" t="str">
            <v>我孫子市我孫子土地　西側　（全体概要）</v>
          </cell>
          <cell r="C41" t="str">
            <v>ｱﾋﾞｺｼｱﾋﾞｺﾄﾁﾆｼｶﾞﾜ(ｾﾞﾝﾀｲｶﾞｲﾖｳ)</v>
          </cell>
          <cell r="D41" t="str">
            <v>企画設計中</v>
          </cell>
          <cell r="E41" t="str">
            <v>第二住宅事業部</v>
          </cell>
          <cell r="F41" t="str">
            <v>共同事業</v>
          </cell>
          <cell r="G41" t="str">
            <v>設監物件</v>
          </cell>
          <cell r="H41" t="str">
            <v>千葉県</v>
          </cell>
          <cell r="I41" t="str">
            <v/>
          </cell>
          <cell r="J41" t="str">
            <v/>
          </cell>
          <cell r="K41" t="str">
            <v>集合住宅</v>
          </cell>
          <cell r="L41" t="str">
            <v/>
          </cell>
          <cell r="M41" t="str">
            <v>14</v>
          </cell>
          <cell r="N41" t="str">
            <v>SRC</v>
          </cell>
          <cell r="O41">
            <v>18909.090909090908</v>
          </cell>
          <cell r="P41" t="str">
            <v/>
          </cell>
          <cell r="Q41" t="str">
            <v/>
          </cell>
          <cell r="R41" t="str">
            <v/>
          </cell>
          <cell r="S41" t="str">
            <v/>
          </cell>
          <cell r="T41" t="str">
            <v/>
          </cell>
          <cell r="U41" t="str">
            <v/>
          </cell>
          <cell r="V41" t="str">
            <v/>
          </cell>
          <cell r="W41" t="str">
            <v/>
          </cell>
          <cell r="X41" t="str">
            <v/>
          </cell>
          <cell r="Y41">
            <v>37833</v>
          </cell>
          <cell r="Z41" t="str">
            <v/>
          </cell>
          <cell r="AA41" t="str">
            <v/>
          </cell>
          <cell r="AB41" t="str">
            <v/>
          </cell>
          <cell r="AC41" t="str">
            <v/>
          </cell>
          <cell r="AD41" t="str">
            <v/>
          </cell>
          <cell r="AE41" t="str">
            <v/>
          </cell>
        </row>
        <row r="42">
          <cell r="A42" t="str">
            <v>NJ019000</v>
          </cell>
          <cell r="B42" t="str">
            <v>我孫子市我孫子土地　飛地</v>
          </cell>
          <cell r="C42" t="str">
            <v>ｱﾋﾞｺｼｱﾋﾞｺﾄﾁﾄﾋﾞﾁ</v>
          </cell>
          <cell r="D42" t="str">
            <v>企画設計中</v>
          </cell>
          <cell r="E42" t="str">
            <v>第二住宅事業部</v>
          </cell>
          <cell r="F42" t="str">
            <v>起業工事</v>
          </cell>
          <cell r="G42" t="str">
            <v>設監物件</v>
          </cell>
          <cell r="H42" t="str">
            <v>千葉県</v>
          </cell>
          <cell r="I42" t="str">
            <v/>
          </cell>
          <cell r="J42" t="str">
            <v/>
          </cell>
          <cell r="K42" t="str">
            <v/>
          </cell>
          <cell r="L42" t="str">
            <v>1</v>
          </cell>
          <cell r="M42" t="str">
            <v>7</v>
          </cell>
          <cell r="N42" t="str">
            <v>RC</v>
          </cell>
          <cell r="O42">
            <v>991.73553719008271</v>
          </cell>
          <cell r="P42" t="str">
            <v/>
          </cell>
          <cell r="Q42" t="str">
            <v/>
          </cell>
          <cell r="R42" t="str">
            <v/>
          </cell>
          <cell r="S42" t="str">
            <v/>
          </cell>
          <cell r="T42" t="str">
            <v/>
          </cell>
          <cell r="U42" t="str">
            <v/>
          </cell>
          <cell r="V42" t="str">
            <v/>
          </cell>
          <cell r="W42" t="str">
            <v/>
          </cell>
          <cell r="X42">
            <v>37803</v>
          </cell>
          <cell r="Y42">
            <v>38230</v>
          </cell>
          <cell r="Z42" t="str">
            <v/>
          </cell>
          <cell r="AA42" t="str">
            <v/>
          </cell>
          <cell r="AB42" t="str">
            <v/>
          </cell>
          <cell r="AC42" t="str">
            <v/>
          </cell>
          <cell r="AD42" t="str">
            <v/>
          </cell>
          <cell r="AE42" t="str">
            <v/>
          </cell>
        </row>
        <row r="43">
          <cell r="A43" t="str">
            <v>NJ020000</v>
          </cell>
          <cell r="B43" t="str">
            <v>ガーデンセシア　（全体概要）</v>
          </cell>
          <cell r="C43" t="str">
            <v>ｶﾞｰﾃﾞﾝｾｼｱ(ｾﾞﾝﾀｲｶﾞｲﾖｳ)</v>
          </cell>
          <cell r="D43" t="str">
            <v>その他</v>
          </cell>
          <cell r="E43" t="str">
            <v>第二住宅事業部</v>
          </cell>
          <cell r="F43" t="str">
            <v>共同事業</v>
          </cell>
          <cell r="G43" t="str">
            <v>設監物件</v>
          </cell>
          <cell r="H43" t="str">
            <v>東京都</v>
          </cell>
          <cell r="I43" t="str">
            <v>町田市鶴間６６１番１外</v>
          </cell>
          <cell r="J43" t="str">
            <v>東急田園都市線「南町田」徒歩５分</v>
          </cell>
          <cell r="K43" t="str">
            <v>共同住宅</v>
          </cell>
          <cell r="L43" t="str">
            <v/>
          </cell>
          <cell r="M43" t="str">
            <v>12･16･20</v>
          </cell>
          <cell r="N43" t="str">
            <v>RC･SRC</v>
          </cell>
          <cell r="O43">
            <v>30715.78</v>
          </cell>
          <cell r="P43">
            <v>5</v>
          </cell>
          <cell r="Q43" t="str">
            <v/>
          </cell>
          <cell r="R43" t="str">
            <v/>
          </cell>
          <cell r="S43" t="str">
            <v/>
          </cell>
          <cell r="T43" t="str">
            <v/>
          </cell>
          <cell r="U43">
            <v>35735</v>
          </cell>
          <cell r="V43">
            <v>35827</v>
          </cell>
          <cell r="W43">
            <v>36161</v>
          </cell>
          <cell r="X43">
            <v>36258</v>
          </cell>
          <cell r="Y43">
            <v>37103</v>
          </cell>
          <cell r="Z43">
            <v>28</v>
          </cell>
          <cell r="AA43">
            <v>37103</v>
          </cell>
          <cell r="AB43" t="str">
            <v/>
          </cell>
          <cell r="AC43">
            <v>1.5</v>
          </cell>
          <cell r="AD43">
            <v>1</v>
          </cell>
          <cell r="AE43" t="str">
            <v/>
          </cell>
        </row>
        <row r="44">
          <cell r="A44" t="str">
            <v>NJ020100</v>
          </cell>
          <cell r="B44" t="str">
            <v>ガーデンセシア　壱番館</v>
          </cell>
          <cell r="C44" t="str">
            <v>ｶﾞｰﾃﾞﾝｾｼｱｲﾁﾊﾞﾝｶﾝ</v>
          </cell>
          <cell r="D44" t="str">
            <v>工事中</v>
          </cell>
          <cell r="E44" t="str">
            <v>第二住宅事業部</v>
          </cell>
          <cell r="F44" t="str">
            <v>共同事業</v>
          </cell>
          <cell r="G44" t="str">
            <v>設監物件</v>
          </cell>
          <cell r="H44" t="str">
            <v>東京都</v>
          </cell>
          <cell r="I44" t="str">
            <v>町田市鶴間６６１番１外</v>
          </cell>
          <cell r="J44" t="str">
            <v/>
          </cell>
          <cell r="K44" t="str">
            <v>共同住宅</v>
          </cell>
          <cell r="L44" t="str">
            <v/>
          </cell>
          <cell r="M44" t="str">
            <v>12</v>
          </cell>
          <cell r="N44" t="str">
            <v>RC</v>
          </cell>
          <cell r="O44" t="str">
            <v/>
          </cell>
          <cell r="P44" t="str">
            <v/>
          </cell>
          <cell r="Q44" t="str">
            <v/>
          </cell>
          <cell r="R44" t="str">
            <v/>
          </cell>
          <cell r="S44" t="str">
            <v/>
          </cell>
          <cell r="T44" t="str">
            <v/>
          </cell>
          <cell r="U44" t="str">
            <v/>
          </cell>
          <cell r="V44" t="str">
            <v/>
          </cell>
          <cell r="W44" t="str">
            <v/>
          </cell>
          <cell r="X44">
            <v>36258</v>
          </cell>
          <cell r="Y44">
            <v>36737</v>
          </cell>
          <cell r="Z44">
            <v>16.5</v>
          </cell>
          <cell r="AA44">
            <v>36769</v>
          </cell>
          <cell r="AB44" t="str">
            <v/>
          </cell>
          <cell r="AC44">
            <v>61.5</v>
          </cell>
          <cell r="AD44" t="str">
            <v/>
          </cell>
          <cell r="AE44" t="str">
            <v/>
          </cell>
        </row>
        <row r="45">
          <cell r="A45" t="str">
            <v>NJ020200</v>
          </cell>
          <cell r="B45" t="str">
            <v>ガーデンセシア　弐番館</v>
          </cell>
          <cell r="C45" t="str">
            <v>ｶﾞｰﾃﾞﾝｾｼｱﾆﾊﾞﾝｶﾝ</v>
          </cell>
          <cell r="D45" t="str">
            <v>工事中</v>
          </cell>
          <cell r="E45" t="str">
            <v>第二住宅事業部</v>
          </cell>
          <cell r="F45" t="str">
            <v>共同事業</v>
          </cell>
          <cell r="G45" t="str">
            <v>設監物件</v>
          </cell>
          <cell r="H45" t="str">
            <v>東京都</v>
          </cell>
          <cell r="I45" t="str">
            <v>町田市鶴間６６１番１外</v>
          </cell>
          <cell r="J45" t="str">
            <v/>
          </cell>
          <cell r="K45" t="str">
            <v>共同住宅</v>
          </cell>
          <cell r="L45" t="str">
            <v/>
          </cell>
          <cell r="M45" t="str">
            <v>20</v>
          </cell>
          <cell r="N45" t="str">
            <v>SRC</v>
          </cell>
          <cell r="O45" t="str">
            <v/>
          </cell>
          <cell r="P45" t="str">
            <v/>
          </cell>
          <cell r="Q45" t="str">
            <v/>
          </cell>
          <cell r="R45" t="str">
            <v/>
          </cell>
          <cell r="S45" t="str">
            <v/>
          </cell>
          <cell r="T45" t="str">
            <v/>
          </cell>
          <cell r="U45" t="str">
            <v/>
          </cell>
          <cell r="V45" t="str">
            <v/>
          </cell>
          <cell r="W45" t="str">
            <v/>
          </cell>
          <cell r="X45">
            <v>36294</v>
          </cell>
          <cell r="Y45">
            <v>36891</v>
          </cell>
          <cell r="Z45">
            <v>20</v>
          </cell>
          <cell r="AA45">
            <v>36891</v>
          </cell>
          <cell r="AB45" t="str">
            <v/>
          </cell>
          <cell r="AC45">
            <v>39</v>
          </cell>
          <cell r="AD45" t="str">
            <v/>
          </cell>
          <cell r="AE45" t="str">
            <v/>
          </cell>
        </row>
        <row r="46">
          <cell r="A46" t="str">
            <v>NJ020300</v>
          </cell>
          <cell r="B46" t="str">
            <v>ガーデンセシア　参番館</v>
          </cell>
          <cell r="C46" t="str">
            <v>ｶﾞｰﾃﾞﾝｾｼｱｻﾝﾊﾞﾝｶﾝ</v>
          </cell>
          <cell r="D46" t="str">
            <v>工事中</v>
          </cell>
          <cell r="E46" t="str">
            <v>第二住宅事業部</v>
          </cell>
          <cell r="F46" t="str">
            <v>共同事業</v>
          </cell>
          <cell r="G46" t="str">
            <v>設監物件</v>
          </cell>
          <cell r="H46" t="str">
            <v>東京都</v>
          </cell>
          <cell r="I46" t="str">
            <v>町田市鶴間６６１番１外</v>
          </cell>
          <cell r="J46" t="str">
            <v>東急田園都市線「南町田」徒歩５分</v>
          </cell>
          <cell r="K46" t="str">
            <v>共同住宅</v>
          </cell>
          <cell r="L46" t="str">
            <v/>
          </cell>
          <cell r="M46" t="str">
            <v>16</v>
          </cell>
          <cell r="N46" t="str">
            <v>RC･SRC</v>
          </cell>
          <cell r="O46" t="str">
            <v/>
          </cell>
          <cell r="P46" t="str">
            <v/>
          </cell>
          <cell r="Q46" t="str">
            <v/>
          </cell>
          <cell r="R46" t="str">
            <v/>
          </cell>
          <cell r="S46" t="str">
            <v/>
          </cell>
          <cell r="T46" t="str">
            <v/>
          </cell>
          <cell r="U46" t="str">
            <v/>
          </cell>
          <cell r="V46" t="str">
            <v/>
          </cell>
          <cell r="W46" t="str">
            <v/>
          </cell>
          <cell r="X46">
            <v>36446</v>
          </cell>
          <cell r="Y46">
            <v>37072</v>
          </cell>
          <cell r="Z46">
            <v>21</v>
          </cell>
          <cell r="AA46">
            <v>37072</v>
          </cell>
          <cell r="AB46" t="str">
            <v/>
          </cell>
          <cell r="AC46">
            <v>10.7</v>
          </cell>
          <cell r="AD46" t="str">
            <v/>
          </cell>
          <cell r="AE46" t="str">
            <v/>
          </cell>
        </row>
        <row r="47">
          <cell r="A47" t="str">
            <v>NJ021000</v>
          </cell>
          <cell r="B47" t="str">
            <v>芙蓉園特別養護老人ホーム</v>
          </cell>
          <cell r="C47" t="str">
            <v>ﾌﾖｳｴﾝﾄｸﾍﾞﾂﾖｳｺﾞﾛｳｼﾞﾝﾎｰﾑ</v>
          </cell>
          <cell r="D47" t="str">
            <v>その他</v>
          </cell>
          <cell r="E47" t="str">
            <v>第二住宅事業部</v>
          </cell>
          <cell r="F47" t="str">
            <v>その他　</v>
          </cell>
          <cell r="G47" t="str">
            <v>監修物件</v>
          </cell>
          <cell r="H47" t="str">
            <v>東京都</v>
          </cell>
          <cell r="I47" t="str">
            <v/>
          </cell>
          <cell r="J47" t="str">
            <v/>
          </cell>
          <cell r="K47" t="str">
            <v>老人ホーム</v>
          </cell>
          <cell r="L47" t="str">
            <v>1</v>
          </cell>
          <cell r="M47" t="str">
            <v>6</v>
          </cell>
          <cell r="N47" t="str">
            <v>SRC</v>
          </cell>
          <cell r="O47">
            <v>4133</v>
          </cell>
          <cell r="P47">
            <v>1</v>
          </cell>
          <cell r="Q47" t="str">
            <v/>
          </cell>
          <cell r="R47" t="str">
            <v/>
          </cell>
          <cell r="S47" t="str">
            <v/>
          </cell>
          <cell r="T47" t="str">
            <v/>
          </cell>
          <cell r="U47">
            <v>36039</v>
          </cell>
          <cell r="V47">
            <v>36130</v>
          </cell>
          <cell r="W47">
            <v>36312</v>
          </cell>
          <cell r="X47">
            <v>36404</v>
          </cell>
          <cell r="Y47">
            <v>36950</v>
          </cell>
          <cell r="Z47">
            <v>18</v>
          </cell>
          <cell r="AA47">
            <v>36981</v>
          </cell>
          <cell r="AB47" t="str">
            <v/>
          </cell>
          <cell r="AC47" t="str">
            <v/>
          </cell>
          <cell r="AD47" t="str">
            <v/>
          </cell>
          <cell r="AE47" t="str">
            <v>中止の為、ﾌｪｰｽﾞを9.その他にしてあります。(99/9/22谷高副長より)</v>
          </cell>
        </row>
        <row r="48">
          <cell r="A48" t="str">
            <v>NJ025000</v>
          </cell>
          <cell r="B48" t="str">
            <v>パークハウス馬込台</v>
          </cell>
          <cell r="C48" t="str">
            <v>ﾊﾟｰｸﾊｳｽﾏｺﾞﾒﾀﾞｲ</v>
          </cell>
          <cell r="D48" t="str">
            <v>工事中</v>
          </cell>
          <cell r="E48" t="str">
            <v>第二住宅事業部</v>
          </cell>
          <cell r="F48" t="str">
            <v>起業工事</v>
          </cell>
          <cell r="G48" t="str">
            <v>その他</v>
          </cell>
          <cell r="H48" t="str">
            <v>東京都</v>
          </cell>
          <cell r="I48" t="str">
            <v>大田区北馬込２丁目５６番５３，５４</v>
          </cell>
          <cell r="J48" t="str">
            <v>浅草線「馬込」徒歩７分
東急大井町線「荏原町」徒歩９分</v>
          </cell>
          <cell r="K48" t="str">
            <v>共同住宅</v>
          </cell>
          <cell r="L48" t="str">
            <v>1</v>
          </cell>
          <cell r="M48" t="str">
            <v>7</v>
          </cell>
          <cell r="N48" t="str">
            <v>RC</v>
          </cell>
          <cell r="O48">
            <v>3405.44</v>
          </cell>
          <cell r="P48">
            <v>1</v>
          </cell>
          <cell r="Q48">
            <v>0</v>
          </cell>
          <cell r="R48" t="str">
            <v/>
          </cell>
          <cell r="S48" t="str">
            <v/>
          </cell>
          <cell r="T48" t="str">
            <v/>
          </cell>
          <cell r="U48" t="str">
            <v/>
          </cell>
          <cell r="V48" t="str">
            <v/>
          </cell>
          <cell r="W48" t="str">
            <v/>
          </cell>
          <cell r="X48">
            <v>36434</v>
          </cell>
          <cell r="Y48">
            <v>36861</v>
          </cell>
          <cell r="Z48">
            <v>14.5</v>
          </cell>
          <cell r="AA48">
            <v>36878</v>
          </cell>
          <cell r="AB48" t="str">
            <v/>
          </cell>
          <cell r="AC48">
            <v>11.3</v>
          </cell>
          <cell r="AD48">
            <v>0</v>
          </cell>
          <cell r="AE48" t="str">
            <v>業務形態：技術的確認，
旧北馬込ﾊﾟｰｸﾊｳｽ</v>
          </cell>
        </row>
        <row r="49">
          <cell r="A49" t="str">
            <v>NJ026000</v>
          </cell>
          <cell r="B49" t="str">
            <v>（仮称）小石川後楽園パークハウス</v>
          </cell>
          <cell r="C49" t="str">
            <v>(ｶｼｮｳ)ｺｲｼｶﾜｺｳﾗｸｴﾝﾊﾟｰｸﾊｳｽ</v>
          </cell>
          <cell r="D49" t="str">
            <v>工事中</v>
          </cell>
          <cell r="E49" t="str">
            <v>第二住宅事業部</v>
          </cell>
          <cell r="F49" t="str">
            <v>共同事業</v>
          </cell>
          <cell r="G49" t="str">
            <v>監修物件</v>
          </cell>
          <cell r="H49" t="str">
            <v>東京都</v>
          </cell>
          <cell r="I49" t="str">
            <v>文京区春日１丁目１番８０</v>
          </cell>
          <cell r="J49" t="str">
            <v>営団丸の内線「後楽園」駅より徒歩３分</v>
          </cell>
          <cell r="K49" t="str">
            <v>共同住宅</v>
          </cell>
          <cell r="L49" t="str">
            <v>1</v>
          </cell>
          <cell r="M49" t="str">
            <v>15</v>
          </cell>
          <cell r="N49" t="str">
            <v>RC</v>
          </cell>
          <cell r="O49">
            <v>2415.75</v>
          </cell>
          <cell r="P49">
            <v>1</v>
          </cell>
          <cell r="Q49">
            <v>0</v>
          </cell>
          <cell r="R49" t="str">
            <v/>
          </cell>
          <cell r="S49" t="str">
            <v/>
          </cell>
          <cell r="T49" t="str">
            <v/>
          </cell>
          <cell r="U49" t="str">
            <v/>
          </cell>
          <cell r="V49" t="str">
            <v/>
          </cell>
          <cell r="W49" t="str">
            <v/>
          </cell>
          <cell r="X49">
            <v>36565</v>
          </cell>
          <cell r="Y49">
            <v>37042</v>
          </cell>
          <cell r="Z49">
            <v>16</v>
          </cell>
          <cell r="AA49" t="str">
            <v/>
          </cell>
          <cell r="AB49" t="str">
            <v/>
          </cell>
          <cell r="AC49" t="str">
            <v/>
          </cell>
          <cell r="AD49">
            <v>0</v>
          </cell>
          <cell r="AE49" t="str">
            <v/>
          </cell>
        </row>
        <row r="50">
          <cell r="A50" t="str">
            <v>NJ027000</v>
          </cell>
          <cell r="B50" t="str">
            <v>北品川６丁目マンション</v>
          </cell>
          <cell r="C50" t="str">
            <v>ｷﾀｼﾅｶﾞﾜ6ﾁｮｳﾒﾏﾝｼｮﾝ</v>
          </cell>
          <cell r="D50" t="str">
            <v>企画設計中</v>
          </cell>
          <cell r="E50" t="str">
            <v>第二住宅事業部</v>
          </cell>
          <cell r="F50" t="str">
            <v>等価交換</v>
          </cell>
          <cell r="G50" t="str">
            <v>設監物件</v>
          </cell>
          <cell r="H50" t="str">
            <v>東京都</v>
          </cell>
          <cell r="I50" t="str">
            <v>品川区北品川６丁目４１３－２，３</v>
          </cell>
          <cell r="J50" t="str">
            <v>ＪＲ山手線「品川」駅より徒歩１０分</v>
          </cell>
          <cell r="K50" t="str">
            <v>共同住宅</v>
          </cell>
          <cell r="L50" t="str">
            <v>1</v>
          </cell>
          <cell r="M50" t="str">
            <v>7</v>
          </cell>
          <cell r="N50" t="str">
            <v>RC</v>
          </cell>
          <cell r="O50">
            <v>1602.83</v>
          </cell>
          <cell r="P50">
            <v>1</v>
          </cell>
          <cell r="Q50">
            <v>0</v>
          </cell>
          <cell r="R50" t="str">
            <v/>
          </cell>
          <cell r="S50" t="str">
            <v/>
          </cell>
          <cell r="T50" t="str">
            <v/>
          </cell>
          <cell r="U50" t="str">
            <v/>
          </cell>
          <cell r="V50" t="str">
            <v/>
          </cell>
          <cell r="W50" t="str">
            <v/>
          </cell>
          <cell r="X50">
            <v>36770</v>
          </cell>
          <cell r="Y50">
            <v>37225</v>
          </cell>
          <cell r="Z50">
            <v>15</v>
          </cell>
          <cell r="AA50">
            <v>37225</v>
          </cell>
          <cell r="AB50" t="str">
            <v/>
          </cell>
          <cell r="AC50">
            <v>0</v>
          </cell>
          <cell r="AD50">
            <v>0</v>
          </cell>
          <cell r="AE50" t="str">
            <v/>
          </cell>
        </row>
        <row r="51">
          <cell r="A51" t="str">
            <v>NJ028000</v>
          </cell>
          <cell r="B51" t="str">
            <v>中野区白鷺１丁目土地</v>
          </cell>
          <cell r="C51" t="str">
            <v>ﾅｶﾉｸｼﾗｻｷﾞ1ﾁｮｳﾒﾄﾁ</v>
          </cell>
          <cell r="D51" t="str">
            <v>企画設計中</v>
          </cell>
          <cell r="E51" t="str">
            <v>第二住宅事業部</v>
          </cell>
          <cell r="F51" t="str">
            <v>起業工事</v>
          </cell>
          <cell r="G51" t="str">
            <v>その他</v>
          </cell>
          <cell r="H51" t="str">
            <v>東京都</v>
          </cell>
          <cell r="I51" t="str">
            <v>中野区白鷺１丁目９番</v>
          </cell>
          <cell r="J51" t="str">
            <v>西武新宿線「鷺ノ宮」駅より徒歩８分</v>
          </cell>
          <cell r="K51" t="str">
            <v>共同住宅</v>
          </cell>
          <cell r="L51" t="str">
            <v/>
          </cell>
          <cell r="M51" t="str">
            <v>5</v>
          </cell>
          <cell r="N51" t="str">
            <v>RC</v>
          </cell>
          <cell r="O51">
            <v>892.17</v>
          </cell>
          <cell r="P51">
            <v>1</v>
          </cell>
          <cell r="Q51" t="str">
            <v/>
          </cell>
          <cell r="R51" t="str">
            <v/>
          </cell>
          <cell r="S51" t="str">
            <v/>
          </cell>
          <cell r="T51" t="str">
            <v/>
          </cell>
          <cell r="U51" t="str">
            <v/>
          </cell>
          <cell r="V51" t="str">
            <v/>
          </cell>
          <cell r="W51" t="str">
            <v/>
          </cell>
          <cell r="X51">
            <v>36678</v>
          </cell>
          <cell r="Y51">
            <v>36950</v>
          </cell>
          <cell r="Z51" t="str">
            <v/>
          </cell>
          <cell r="AA51">
            <v>36950</v>
          </cell>
          <cell r="AB51" t="str">
            <v/>
          </cell>
          <cell r="AC51" t="str">
            <v/>
          </cell>
          <cell r="AD51" t="str">
            <v/>
          </cell>
          <cell r="AE51" t="str">
            <v>業務形態：技術的確認</v>
          </cell>
        </row>
        <row r="52">
          <cell r="A52" t="str">
            <v>NJ029000</v>
          </cell>
          <cell r="B52" t="str">
            <v>千葉市新田町マンション計画</v>
          </cell>
          <cell r="C52" t="str">
            <v>ﾁﾊﾞｼｼﾝﾃﾞﾝﾁｮｳﾏﾝｼｮﾝｹｲｶｸ</v>
          </cell>
          <cell r="D52" t="str">
            <v>企画設計中</v>
          </cell>
          <cell r="E52" t="str">
            <v>第二住宅事業部</v>
          </cell>
          <cell r="F52" t="str">
            <v>共同事業</v>
          </cell>
          <cell r="G52" t="str">
            <v>設監物件</v>
          </cell>
          <cell r="H52" t="str">
            <v>千葉県</v>
          </cell>
          <cell r="I52" t="str">
            <v>千葉市新田町１５０－１</v>
          </cell>
          <cell r="J52" t="str">
            <v/>
          </cell>
          <cell r="K52" t="str">
            <v>共同住宅</v>
          </cell>
          <cell r="L52" t="str">
            <v>1</v>
          </cell>
          <cell r="M52" t="str">
            <v>8</v>
          </cell>
          <cell r="N52" t="str">
            <v>RC</v>
          </cell>
          <cell r="O52">
            <v>828.99</v>
          </cell>
          <cell r="P52">
            <v>1</v>
          </cell>
          <cell r="Q52">
            <v>0</v>
          </cell>
          <cell r="R52" t="str">
            <v/>
          </cell>
          <cell r="S52" t="str">
            <v/>
          </cell>
          <cell r="T52" t="str">
            <v/>
          </cell>
          <cell r="U52" t="str">
            <v/>
          </cell>
          <cell r="V52" t="str">
            <v/>
          </cell>
          <cell r="W52" t="str">
            <v/>
          </cell>
          <cell r="X52">
            <v>36800</v>
          </cell>
          <cell r="Y52">
            <v>37164</v>
          </cell>
          <cell r="Z52">
            <v>12</v>
          </cell>
          <cell r="AA52">
            <v>37195</v>
          </cell>
          <cell r="AB52" t="str">
            <v/>
          </cell>
          <cell r="AC52">
            <v>0</v>
          </cell>
          <cell r="AD52">
            <v>0</v>
          </cell>
          <cell r="AE52" t="str">
            <v/>
          </cell>
        </row>
        <row r="53">
          <cell r="A53" t="str">
            <v>NJ030000</v>
          </cell>
          <cell r="B53" t="str">
            <v>港区高輪４丁目土地計画</v>
          </cell>
          <cell r="C53" t="str">
            <v>ﾐﾅﾄｸﾀｶﾅﾜ4ﾁｮｳﾒﾄﾁｹｲｶｸ</v>
          </cell>
          <cell r="D53" t="str">
            <v>企画設計中</v>
          </cell>
          <cell r="E53" t="str">
            <v>第二住宅事業部</v>
          </cell>
          <cell r="F53" t="str">
            <v>事業受託</v>
          </cell>
          <cell r="G53" t="str">
            <v>設監物件</v>
          </cell>
          <cell r="H53" t="str">
            <v>東京都</v>
          </cell>
          <cell r="I53" t="str">
            <v>港区高輪４丁目５－４</v>
          </cell>
          <cell r="J53" t="str">
            <v>ＪＲ山手線「品川」駅より徒歩８分</v>
          </cell>
          <cell r="K53" t="str">
            <v>住宅・事務所</v>
          </cell>
          <cell r="L53" t="str">
            <v>1</v>
          </cell>
          <cell r="M53" t="str">
            <v>5</v>
          </cell>
          <cell r="N53" t="str">
            <v>RC</v>
          </cell>
          <cell r="O53">
            <v>462</v>
          </cell>
          <cell r="P53">
            <v>1</v>
          </cell>
          <cell r="Q53">
            <v>0</v>
          </cell>
          <cell r="R53" t="str">
            <v/>
          </cell>
          <cell r="S53" t="str">
            <v/>
          </cell>
          <cell r="T53" t="str">
            <v/>
          </cell>
          <cell r="U53" t="str">
            <v/>
          </cell>
          <cell r="V53" t="str">
            <v/>
          </cell>
          <cell r="W53" t="str">
            <v/>
          </cell>
          <cell r="X53">
            <v>36770</v>
          </cell>
          <cell r="Y53">
            <v>37164</v>
          </cell>
          <cell r="Z53">
            <v>0</v>
          </cell>
          <cell r="AA53" t="str">
            <v/>
          </cell>
          <cell r="AB53" t="str">
            <v/>
          </cell>
          <cell r="AC53">
            <v>0</v>
          </cell>
          <cell r="AD53">
            <v>0</v>
          </cell>
          <cell r="AE53" t="str">
            <v/>
          </cell>
        </row>
        <row r="54">
          <cell r="A54" t="str">
            <v>NJ031000</v>
          </cell>
          <cell r="B54" t="str">
            <v>桜上水４丁目マンション計画</v>
          </cell>
          <cell r="C54" t="str">
            <v>ｻｸﾗｼﾞｮｳｽｲ4ﾁｮｳﾒﾏﾝｼｮﾝｹｲｶｸ</v>
          </cell>
          <cell r="D54" t="str">
            <v>企画設計中</v>
          </cell>
          <cell r="E54" t="str">
            <v>第二住宅事業部</v>
          </cell>
          <cell r="F54" t="str">
            <v>起業工事</v>
          </cell>
          <cell r="G54" t="str">
            <v>監修物件</v>
          </cell>
          <cell r="H54" t="str">
            <v>東京都</v>
          </cell>
          <cell r="I54" t="str">
            <v>世田谷区桜上水４丁目５３１－１６，１９，２０</v>
          </cell>
          <cell r="J54" t="str">
            <v>京王線「桜上水」駅徒歩６分</v>
          </cell>
          <cell r="K54" t="str">
            <v>共同住宅</v>
          </cell>
          <cell r="L54" t="str">
            <v/>
          </cell>
          <cell r="M54" t="str">
            <v>8</v>
          </cell>
          <cell r="N54" t="str">
            <v>RC</v>
          </cell>
          <cell r="O54">
            <v>3385.89</v>
          </cell>
          <cell r="P54">
            <v>1</v>
          </cell>
          <cell r="Q54">
            <v>0</v>
          </cell>
          <cell r="R54" t="str">
            <v/>
          </cell>
          <cell r="S54" t="str">
            <v/>
          </cell>
          <cell r="T54" t="str">
            <v/>
          </cell>
          <cell r="U54" t="str">
            <v/>
          </cell>
          <cell r="V54" t="str">
            <v/>
          </cell>
          <cell r="W54" t="str">
            <v/>
          </cell>
          <cell r="X54">
            <v>36800</v>
          </cell>
          <cell r="Y54">
            <v>37195</v>
          </cell>
          <cell r="Z54">
            <v>13</v>
          </cell>
          <cell r="AA54" t="str">
            <v/>
          </cell>
          <cell r="AB54" t="str">
            <v/>
          </cell>
          <cell r="AC54">
            <v>0</v>
          </cell>
          <cell r="AD54">
            <v>0</v>
          </cell>
          <cell r="AE54" t="str">
            <v/>
          </cell>
        </row>
        <row r="55">
          <cell r="A55" t="str">
            <v>PA021000</v>
          </cell>
          <cell r="B55" t="str">
            <v>パークハウス麻布霞町</v>
          </cell>
          <cell r="C55" t="str">
            <v>ﾊﾟｰｸﾊｳｽｱｻﾞﾌﾞｶｽﾐﾁｮｳ</v>
          </cell>
          <cell r="D55" t="str">
            <v>工事中</v>
          </cell>
          <cell r="E55" t="str">
            <v>ﾊﾟｰﾄﾅｰ事業部</v>
          </cell>
          <cell r="F55" t="str">
            <v>等価交換</v>
          </cell>
          <cell r="G55" t="str">
            <v>設監物件</v>
          </cell>
          <cell r="H55" t="str">
            <v>東京都</v>
          </cell>
          <cell r="I55" t="str">
            <v>港区西麻布４丁目１２６－４，１２６－５，１２６－７，１２８</v>
          </cell>
          <cell r="J55" t="str">
            <v>日比谷線「広尾」駅徒歩２０分</v>
          </cell>
          <cell r="K55" t="str">
            <v>共同住宅</v>
          </cell>
          <cell r="L55" t="str">
            <v>1</v>
          </cell>
          <cell r="M55" t="str">
            <v>6</v>
          </cell>
          <cell r="N55" t="str">
            <v>RC一部SRC</v>
          </cell>
          <cell r="O55">
            <v>2898.83</v>
          </cell>
          <cell r="P55">
            <v>1</v>
          </cell>
          <cell r="Q55" t="str">
            <v/>
          </cell>
          <cell r="R55" t="str">
            <v/>
          </cell>
          <cell r="S55" t="str">
            <v/>
          </cell>
          <cell r="T55" t="str">
            <v/>
          </cell>
          <cell r="U55">
            <v>35796</v>
          </cell>
          <cell r="V55">
            <v>36069</v>
          </cell>
          <cell r="W55">
            <v>36192</v>
          </cell>
          <cell r="X55">
            <v>36342</v>
          </cell>
          <cell r="Y55">
            <v>36830</v>
          </cell>
          <cell r="Z55">
            <v>15</v>
          </cell>
          <cell r="AA55">
            <v>36860</v>
          </cell>
          <cell r="AB55" t="str">
            <v/>
          </cell>
          <cell r="AC55">
            <v>12.9</v>
          </cell>
          <cell r="AD55">
            <v>1</v>
          </cell>
          <cell r="AE55" t="str">
            <v/>
          </cell>
        </row>
        <row r="56">
          <cell r="A56" t="str">
            <v>PA022000</v>
          </cell>
          <cell r="B56" t="str">
            <v>高井戸パークハウス</v>
          </cell>
          <cell r="C56" t="str">
            <v>ﾀｶｲﾄﾞﾊﾟｰｸﾊｳｽｵﾘﾝ</v>
          </cell>
          <cell r="D56" t="str">
            <v>工事中</v>
          </cell>
          <cell r="E56" t="str">
            <v>ﾊﾟｰﾄﾅｰ事業部</v>
          </cell>
          <cell r="F56" t="str">
            <v>等価交換</v>
          </cell>
          <cell r="G56" t="str">
            <v>設監物件</v>
          </cell>
          <cell r="H56" t="str">
            <v>東京都</v>
          </cell>
          <cell r="I56" t="str">
            <v>杉並区高井戸西３丁目２１５６番１</v>
          </cell>
          <cell r="J56" t="str">
            <v>京王井の頭線「高井戸」駅下車徒歩７分</v>
          </cell>
          <cell r="K56" t="str">
            <v>共同住宅</v>
          </cell>
          <cell r="L56" t="str">
            <v>1</v>
          </cell>
          <cell r="M56" t="str">
            <v>10･9</v>
          </cell>
          <cell r="N56" t="str">
            <v>SRC･RC</v>
          </cell>
          <cell r="O56">
            <v>8761</v>
          </cell>
          <cell r="P56">
            <v>2</v>
          </cell>
          <cell r="Q56" t="str">
            <v/>
          </cell>
          <cell r="R56" t="str">
            <v/>
          </cell>
          <cell r="S56" t="str">
            <v/>
          </cell>
          <cell r="T56" t="str">
            <v/>
          </cell>
          <cell r="U56">
            <v>35353</v>
          </cell>
          <cell r="V56">
            <v>35704</v>
          </cell>
          <cell r="W56">
            <v>36069</v>
          </cell>
          <cell r="X56">
            <v>36229</v>
          </cell>
          <cell r="Y56">
            <v>36875</v>
          </cell>
          <cell r="Z56">
            <v>22</v>
          </cell>
          <cell r="AA56">
            <v>36981</v>
          </cell>
          <cell r="AB56" t="str">
            <v/>
          </cell>
          <cell r="AC56">
            <v>25.3</v>
          </cell>
          <cell r="AD56">
            <v>1</v>
          </cell>
          <cell r="AE56" t="str">
            <v/>
          </cell>
        </row>
        <row r="57">
          <cell r="A57" t="str">
            <v>PA024000</v>
          </cell>
          <cell r="B57" t="str">
            <v>野毛山住宅団地建替計画</v>
          </cell>
          <cell r="C57" t="str">
            <v>ﾉｹﾞﾔﾏｼﾞｭｳﾀｸﾀﾞﾝﾁﾀﾃｶｴｹｲｶｸ</v>
          </cell>
          <cell r="D57" t="str">
            <v>その他</v>
          </cell>
          <cell r="E57" t="str">
            <v>ﾊﾟｰﾄﾅｰ事業部</v>
          </cell>
          <cell r="F57" t="str">
            <v>等価交換</v>
          </cell>
          <cell r="G57" t="str">
            <v>設監物件</v>
          </cell>
          <cell r="H57" t="str">
            <v>神奈川県</v>
          </cell>
          <cell r="I57" t="str">
            <v>横浜市西区老松町２９－８，１６</v>
          </cell>
          <cell r="J57" t="str">
            <v>京浜東北線・東急東横線「桜木町」駅より徒歩６分，京浜急行線「日ノ出町」駅より徒歩４分</v>
          </cell>
          <cell r="K57" t="str">
            <v/>
          </cell>
          <cell r="L57" t="str">
            <v/>
          </cell>
          <cell r="M57" t="str">
            <v>11</v>
          </cell>
          <cell r="N57" t="str">
            <v>SRC</v>
          </cell>
          <cell r="O57">
            <v>6293.78</v>
          </cell>
          <cell r="P57">
            <v>1</v>
          </cell>
          <cell r="Q57" t="str">
            <v/>
          </cell>
          <cell r="R57" t="str">
            <v/>
          </cell>
          <cell r="S57" t="str">
            <v/>
          </cell>
          <cell r="T57" t="str">
            <v/>
          </cell>
          <cell r="U57">
            <v>35601</v>
          </cell>
          <cell r="V57">
            <v>35895</v>
          </cell>
          <cell r="W57">
            <v>36616</v>
          </cell>
          <cell r="X57">
            <v>36632</v>
          </cell>
          <cell r="Y57">
            <v>37164</v>
          </cell>
          <cell r="Z57">
            <v>17</v>
          </cell>
          <cell r="AA57" t="str">
            <v/>
          </cell>
          <cell r="AB57" t="str">
            <v/>
          </cell>
          <cell r="AC57" t="str">
            <v/>
          </cell>
          <cell r="AD57" t="str">
            <v/>
          </cell>
          <cell r="AE57" t="str">
            <v>1999/6/30付，基本合意書合意解約</v>
          </cell>
        </row>
        <row r="58">
          <cell r="A58" t="str">
            <v>PA026000</v>
          </cell>
          <cell r="B58" t="str">
            <v>オリンピアード麻布霞坂</v>
          </cell>
          <cell r="C58" t="str">
            <v>ｵﾘﾝﾋﾟｱｰﾄﾞｱｻﾞﾌﾞｶｽﾐｻﾞｶ</v>
          </cell>
          <cell r="D58" t="str">
            <v>工事中</v>
          </cell>
          <cell r="E58" t="str">
            <v>ﾊﾟｰﾄﾅｰ事業部</v>
          </cell>
          <cell r="F58" t="str">
            <v>事業受託</v>
          </cell>
          <cell r="G58" t="str">
            <v>設監物件</v>
          </cell>
          <cell r="H58" t="str">
            <v>東京都</v>
          </cell>
          <cell r="I58" t="str">
            <v>港区西麻布３－２１－１３，１４，１６，３０，３１，３５</v>
          </cell>
          <cell r="J58" t="str">
            <v>営団地下鉄日比谷線「六本木」駅徒歩８分</v>
          </cell>
          <cell r="K58" t="str">
            <v>集合住宅</v>
          </cell>
          <cell r="L58" t="str">
            <v>1</v>
          </cell>
          <cell r="M58" t="str">
            <v>14</v>
          </cell>
          <cell r="N58" t="str">
            <v>SRC</v>
          </cell>
          <cell r="O58">
            <v>888.15</v>
          </cell>
          <cell r="P58">
            <v>1</v>
          </cell>
          <cell r="Q58" t="str">
            <v/>
          </cell>
          <cell r="R58" t="str">
            <v/>
          </cell>
          <cell r="S58" t="str">
            <v/>
          </cell>
          <cell r="T58" t="str">
            <v/>
          </cell>
          <cell r="U58">
            <v>35643</v>
          </cell>
          <cell r="V58">
            <v>35765</v>
          </cell>
          <cell r="W58">
            <v>35977</v>
          </cell>
          <cell r="X58">
            <v>36172</v>
          </cell>
          <cell r="Y58">
            <v>36738</v>
          </cell>
          <cell r="Z58">
            <v>19</v>
          </cell>
          <cell r="AA58">
            <v>36722</v>
          </cell>
          <cell r="AB58" t="str">
            <v/>
          </cell>
          <cell r="AC58">
            <v>74</v>
          </cell>
          <cell r="AD58">
            <v>1</v>
          </cell>
          <cell r="AE58" t="str">
            <v>旧ｵﾘﾝﾋﾟｱｰﾄﾞ西麻布</v>
          </cell>
        </row>
        <row r="59">
          <cell r="A59" t="str">
            <v>PA036000</v>
          </cell>
          <cell r="B59" t="str">
            <v>神宮前１丁目マンション</v>
          </cell>
          <cell r="C59" t="str">
            <v>ｼﾞﾝｸﾞｳﾏｴ1ﾁｮｳﾒﾏﾝｼｮﾝ</v>
          </cell>
          <cell r="D59" t="str">
            <v>その他</v>
          </cell>
          <cell r="E59" t="str">
            <v>ﾊﾟｰﾄﾅｰ事業部</v>
          </cell>
          <cell r="F59" t="str">
            <v>等価交換</v>
          </cell>
          <cell r="G59" t="str">
            <v>その他</v>
          </cell>
          <cell r="H59" t="str">
            <v>東京都</v>
          </cell>
          <cell r="I59" t="str">
            <v/>
          </cell>
          <cell r="J59" t="str">
            <v/>
          </cell>
          <cell r="K59" t="str">
            <v/>
          </cell>
          <cell r="L59" t="str">
            <v>2</v>
          </cell>
          <cell r="M59" t="str">
            <v>14</v>
          </cell>
          <cell r="N59" t="str">
            <v>SRC</v>
          </cell>
          <cell r="O59" t="str">
            <v/>
          </cell>
          <cell r="P59">
            <v>1</v>
          </cell>
          <cell r="Q59" t="str">
            <v/>
          </cell>
          <cell r="R59" t="str">
            <v/>
          </cell>
          <cell r="S59" t="str">
            <v/>
          </cell>
          <cell r="T59" t="str">
            <v/>
          </cell>
          <cell r="U59" t="str">
            <v/>
          </cell>
          <cell r="V59" t="str">
            <v/>
          </cell>
          <cell r="W59" t="str">
            <v/>
          </cell>
          <cell r="X59">
            <v>36008</v>
          </cell>
          <cell r="Y59">
            <v>36769</v>
          </cell>
          <cell r="Z59" t="str">
            <v/>
          </cell>
          <cell r="AA59" t="str">
            <v/>
          </cell>
          <cell r="AB59" t="str">
            <v/>
          </cell>
          <cell r="AC59" t="str">
            <v/>
          </cell>
          <cell r="AD59" t="str">
            <v/>
          </cell>
          <cell r="AE59" t="str">
            <v>業務形態：ｱﾄﾞﾊﾞｲｽ，中止の為、ﾌｪｰｽﾞを9.その他にしてあります。(00/1/27谷高副長指示)</v>
          </cell>
        </row>
        <row r="60">
          <cell r="A60" t="str">
            <v>PA037000</v>
          </cell>
          <cell r="B60" t="str">
            <v>（仮称）神宮前５丁目土地利用計画</v>
          </cell>
          <cell r="C60" t="str">
            <v>(ｶｼｮｳ)ｼﾞﾝｸﾞｳﾏｴ5ﾁｮｳﾒﾄﾁﾘﾖｳｹｲｶｸ</v>
          </cell>
          <cell r="D60" t="str">
            <v>工事中</v>
          </cell>
          <cell r="E60" t="str">
            <v>ﾊﾟｰﾄﾅｰ事業部</v>
          </cell>
          <cell r="F60" t="str">
            <v>事業受託</v>
          </cell>
          <cell r="G60" t="str">
            <v>設監物件</v>
          </cell>
          <cell r="H60" t="str">
            <v>東京都</v>
          </cell>
          <cell r="I60" t="str">
            <v>渋谷区神宮前５丁目５番地２</v>
          </cell>
          <cell r="J60" t="str">
            <v>地下鉄「表参道」下車徒歩４分</v>
          </cell>
          <cell r="K60" t="str">
            <v>共同住宅</v>
          </cell>
          <cell r="L60" t="str">
            <v>1</v>
          </cell>
          <cell r="M60" t="str">
            <v>4</v>
          </cell>
          <cell r="N60" t="str">
            <v>SRC</v>
          </cell>
          <cell r="O60">
            <v>4231.22</v>
          </cell>
          <cell r="P60">
            <v>1</v>
          </cell>
          <cell r="Q60" t="str">
            <v/>
          </cell>
          <cell r="R60" t="str">
            <v/>
          </cell>
          <cell r="S60" t="str">
            <v/>
          </cell>
          <cell r="T60" t="str">
            <v/>
          </cell>
          <cell r="U60">
            <v>35674</v>
          </cell>
          <cell r="V60">
            <v>36069</v>
          </cell>
          <cell r="W60">
            <v>36130</v>
          </cell>
          <cell r="X60">
            <v>36374</v>
          </cell>
          <cell r="Y60">
            <v>36829</v>
          </cell>
          <cell r="Z60">
            <v>14</v>
          </cell>
          <cell r="AA60" t="str">
            <v/>
          </cell>
          <cell r="AB60" t="str">
            <v/>
          </cell>
          <cell r="AC60">
            <v>19.7</v>
          </cell>
          <cell r="AD60">
            <v>1</v>
          </cell>
          <cell r="AE60" t="str">
            <v>旧神宮前５丁目マンション（品川白煉瓦）</v>
          </cell>
        </row>
        <row r="61">
          <cell r="A61" t="str">
            <v>PA038000</v>
          </cell>
          <cell r="B61" t="str">
            <v>一番町計画クラブ関東　（全体概要）</v>
          </cell>
          <cell r="C61" t="str">
            <v>ｲﾁﾊﾞﾝﾁｮｳｹｲｶｸｸﾗﾌﾞｶﾝﾄｳ(ｾﾞﾝﾀｲｶﾞｲﾖｳ)</v>
          </cell>
          <cell r="D61" t="str">
            <v>企画設計中</v>
          </cell>
          <cell r="E61" t="str">
            <v>ﾊﾟｰﾄﾅｰ事業部</v>
          </cell>
          <cell r="F61" t="str">
            <v>等価交換</v>
          </cell>
          <cell r="G61" t="str">
            <v>設監物件</v>
          </cell>
          <cell r="H61" t="str">
            <v>東京都</v>
          </cell>
          <cell r="I61" t="str">
            <v>千代田区一番町２１番１外４筆</v>
          </cell>
          <cell r="J61" t="str">
            <v>営団地下鉄半蔵門線「半蔵門」下車徒歩１分</v>
          </cell>
          <cell r="K61" t="str">
            <v>ｸﾗﾌﾞ・共同住宅</v>
          </cell>
          <cell r="L61" t="str">
            <v>3</v>
          </cell>
          <cell r="M61" t="str">
            <v>24</v>
          </cell>
          <cell r="N61" t="str">
            <v>SRC</v>
          </cell>
          <cell r="O61">
            <v>3871.46</v>
          </cell>
          <cell r="P61">
            <v>2</v>
          </cell>
          <cell r="Q61" t="str">
            <v/>
          </cell>
          <cell r="R61" t="str">
            <v/>
          </cell>
          <cell r="S61" t="str">
            <v/>
          </cell>
          <cell r="T61" t="str">
            <v/>
          </cell>
          <cell r="U61" t="str">
            <v/>
          </cell>
          <cell r="V61" t="str">
            <v/>
          </cell>
          <cell r="W61">
            <v>36769</v>
          </cell>
          <cell r="X61">
            <v>36770</v>
          </cell>
          <cell r="Y61">
            <v>37833</v>
          </cell>
          <cell r="Z61">
            <v>35</v>
          </cell>
          <cell r="AA61" t="str">
            <v/>
          </cell>
          <cell r="AB61" t="str">
            <v/>
          </cell>
          <cell r="AC61" t="str">
            <v/>
          </cell>
          <cell r="AD61">
            <v>0</v>
          </cell>
          <cell r="AE61" t="str">
            <v/>
          </cell>
        </row>
        <row r="62">
          <cell r="A62" t="str">
            <v>PA038001</v>
          </cell>
          <cell r="B62" t="str">
            <v>一番町計画クラブ関東　クラブ会館</v>
          </cell>
          <cell r="C62" t="str">
            <v>ｲﾁﾊﾞﾝﾁｮｳｹｲｶｸｸﾗﾌﾞｶﾝﾄｳｸﾗﾌﾞｶｲｶﾝ</v>
          </cell>
          <cell r="D62" t="str">
            <v>その他</v>
          </cell>
          <cell r="E62" t="str">
            <v>ﾊﾟｰﾄﾅｰ事業部</v>
          </cell>
          <cell r="F62" t="str">
            <v>等価交換</v>
          </cell>
          <cell r="G62" t="str">
            <v>設監物件</v>
          </cell>
          <cell r="H62" t="str">
            <v>東京都</v>
          </cell>
          <cell r="I62" t="str">
            <v>千代田区一番町２１番１外４筆</v>
          </cell>
          <cell r="J62" t="str">
            <v>営団地下鉄半蔵門線「半蔵門」下車徒歩１分</v>
          </cell>
          <cell r="K62" t="str">
            <v>集会場</v>
          </cell>
          <cell r="L62" t="str">
            <v>3</v>
          </cell>
          <cell r="M62" t="str">
            <v>4</v>
          </cell>
          <cell r="N62" t="str">
            <v>SRC</v>
          </cell>
          <cell r="O62">
            <v>589</v>
          </cell>
          <cell r="P62">
            <v>1</v>
          </cell>
          <cell r="Q62" t="str">
            <v/>
          </cell>
          <cell r="R62" t="str">
            <v/>
          </cell>
          <cell r="S62" t="str">
            <v/>
          </cell>
          <cell r="T62" t="str">
            <v/>
          </cell>
          <cell r="U62">
            <v>35704</v>
          </cell>
          <cell r="V62">
            <v>35935</v>
          </cell>
          <cell r="W62">
            <v>36769</v>
          </cell>
          <cell r="X62">
            <v>36770</v>
          </cell>
          <cell r="Y62">
            <v>37407</v>
          </cell>
          <cell r="Z62" t="str">
            <v/>
          </cell>
          <cell r="AA62" t="str">
            <v/>
          </cell>
          <cell r="AB62" t="str">
            <v/>
          </cell>
          <cell r="AC62" t="str">
            <v/>
          </cell>
          <cell r="AD62" t="str">
            <v/>
          </cell>
          <cell r="AE62" t="str">
            <v>除解体工事１ヶ月</v>
          </cell>
        </row>
        <row r="63">
          <cell r="A63" t="str">
            <v>PA038002</v>
          </cell>
          <cell r="B63" t="str">
            <v>一番町計画クラブ関東　定借マンション</v>
          </cell>
          <cell r="C63" t="str">
            <v>ｲﾁﾊﾞﾝﾁｮｳｹｲｶｸｸﾗﾌﾞｶﾝﾄｳﾃｲｼｬｸﾏﾝｼｮﾝ</v>
          </cell>
          <cell r="D63" t="str">
            <v>その他</v>
          </cell>
          <cell r="E63" t="str">
            <v>ﾊﾟｰﾄﾅｰ事業部</v>
          </cell>
          <cell r="F63" t="str">
            <v>等価交換</v>
          </cell>
          <cell r="G63" t="str">
            <v>設監物件</v>
          </cell>
          <cell r="H63" t="str">
            <v>東京都</v>
          </cell>
          <cell r="I63" t="str">
            <v>千代田区一番町２１番１外４筆</v>
          </cell>
          <cell r="J63" t="str">
            <v>営団地下鉄半蔵門線「半蔵門」駅下車徒歩1分</v>
          </cell>
          <cell r="K63" t="str">
            <v>集合住宅</v>
          </cell>
          <cell r="L63" t="str">
            <v>2</v>
          </cell>
          <cell r="M63" t="str">
            <v>24</v>
          </cell>
          <cell r="N63" t="str">
            <v>SRC</v>
          </cell>
          <cell r="O63">
            <v>3283</v>
          </cell>
          <cell r="P63">
            <v>1</v>
          </cell>
          <cell r="Q63" t="str">
            <v/>
          </cell>
          <cell r="R63" t="str">
            <v/>
          </cell>
          <cell r="S63" t="str">
            <v/>
          </cell>
          <cell r="T63" t="str">
            <v/>
          </cell>
          <cell r="U63">
            <v>35704</v>
          </cell>
          <cell r="V63">
            <v>35916</v>
          </cell>
          <cell r="W63">
            <v>36769</v>
          </cell>
          <cell r="X63">
            <v>37408</v>
          </cell>
          <cell r="Y63">
            <v>38411</v>
          </cell>
          <cell r="Z63">
            <v>32</v>
          </cell>
          <cell r="AA63" t="str">
            <v/>
          </cell>
          <cell r="AB63" t="str">
            <v/>
          </cell>
          <cell r="AC63" t="str">
            <v/>
          </cell>
          <cell r="AD63" t="str">
            <v/>
          </cell>
          <cell r="AE63" t="str">
            <v>除解体工事２ヶ月</v>
          </cell>
        </row>
        <row r="64">
          <cell r="A64" t="str">
            <v>PA040000</v>
          </cell>
          <cell r="B64" t="str">
            <v>パークハウス等々力</v>
          </cell>
          <cell r="C64" t="str">
            <v>ﾊﾟｰｸﾊｳｽﾄﾄﾞﾛｷ</v>
          </cell>
          <cell r="D64" t="str">
            <v>企画設計中</v>
          </cell>
          <cell r="E64" t="str">
            <v>ﾊﾟｰﾄﾅｰ事業部</v>
          </cell>
          <cell r="F64" t="str">
            <v>等価交換</v>
          </cell>
          <cell r="G64" t="str">
            <v>設監物件</v>
          </cell>
          <cell r="H64" t="str">
            <v>東京都</v>
          </cell>
          <cell r="I64" t="str">
            <v>世田谷区等々力６丁目２１番５，６，２０</v>
          </cell>
          <cell r="J64" t="str">
            <v>東急大井町線「久品仏」「尾山台」駅徒歩10分
東急東横線「自由が丘」徒歩13分</v>
          </cell>
          <cell r="K64" t="str">
            <v>共同住宅</v>
          </cell>
          <cell r="L64" t="str">
            <v>1</v>
          </cell>
          <cell r="M64" t="str">
            <v>5</v>
          </cell>
          <cell r="N64" t="str">
            <v>RC</v>
          </cell>
          <cell r="O64">
            <v>3903</v>
          </cell>
          <cell r="P64">
            <v>1</v>
          </cell>
          <cell r="Q64" t="str">
            <v/>
          </cell>
          <cell r="R64" t="str">
            <v/>
          </cell>
          <cell r="S64" t="str">
            <v/>
          </cell>
          <cell r="T64" t="str">
            <v/>
          </cell>
          <cell r="U64">
            <v>35855</v>
          </cell>
          <cell r="V64">
            <v>35935</v>
          </cell>
          <cell r="W64">
            <v>36557</v>
          </cell>
          <cell r="X64">
            <v>36678</v>
          </cell>
          <cell r="Y64">
            <v>37072</v>
          </cell>
          <cell r="Z64">
            <v>15</v>
          </cell>
          <cell r="AA64">
            <v>37072</v>
          </cell>
          <cell r="AB64" t="str">
            <v/>
          </cell>
          <cell r="AC64" t="str">
            <v/>
          </cell>
          <cell r="AD64">
            <v>0</v>
          </cell>
          <cell r="AE64" t="str">
            <v/>
          </cell>
        </row>
        <row r="65">
          <cell r="A65" t="str">
            <v>PA041000</v>
          </cell>
          <cell r="B65" t="str">
            <v>パークハウス渋谷山手</v>
          </cell>
          <cell r="C65" t="str">
            <v>ﾊﾟｰｸﾊｳｽｼﾌﾞﾔﾔﾏﾃ</v>
          </cell>
          <cell r="D65" t="str">
            <v>工事中</v>
          </cell>
          <cell r="E65" t="str">
            <v>ﾊﾟｰﾄﾅｰ事業部</v>
          </cell>
          <cell r="F65" t="str">
            <v>等価交換</v>
          </cell>
          <cell r="G65" t="str">
            <v>設監物件</v>
          </cell>
          <cell r="H65" t="str">
            <v>東京都</v>
          </cell>
          <cell r="I65" t="str">
            <v>目黒区青葉台４丁目５６３番１他</v>
          </cell>
          <cell r="J65" t="str">
            <v>京王井の頭線「神泉」駅徒歩６分，営団地下鉄「渋谷」駅徒歩１０分，ＪＲ「渋谷」駅徒歩１２分</v>
          </cell>
          <cell r="K65" t="str">
            <v>集合住宅</v>
          </cell>
          <cell r="L65" t="str">
            <v>1</v>
          </cell>
          <cell r="M65" t="str">
            <v>12</v>
          </cell>
          <cell r="N65" t="str">
            <v>SRC</v>
          </cell>
          <cell r="O65">
            <v>460.36</v>
          </cell>
          <cell r="P65">
            <v>1</v>
          </cell>
          <cell r="Q65">
            <v>0</v>
          </cell>
          <cell r="R65" t="str">
            <v/>
          </cell>
          <cell r="S65" t="str">
            <v/>
          </cell>
          <cell r="T65" t="str">
            <v/>
          </cell>
          <cell r="U65" t="str">
            <v/>
          </cell>
          <cell r="V65" t="str">
            <v/>
          </cell>
          <cell r="W65" t="str">
            <v/>
          </cell>
          <cell r="X65">
            <v>36281</v>
          </cell>
          <cell r="Y65">
            <v>36829</v>
          </cell>
          <cell r="Z65">
            <v>16</v>
          </cell>
          <cell r="AA65">
            <v>36860</v>
          </cell>
          <cell r="AB65" t="str">
            <v/>
          </cell>
          <cell r="AC65">
            <v>35</v>
          </cell>
          <cell r="AD65">
            <v>0</v>
          </cell>
          <cell r="AE65" t="str">
            <v>旧青葉台4丁目ﾏﾝｼｮﾝ</v>
          </cell>
        </row>
        <row r="66">
          <cell r="A66" t="str">
            <v>PA042000</v>
          </cell>
          <cell r="B66" t="str">
            <v>九段坂パークビル</v>
          </cell>
          <cell r="C66" t="str">
            <v>ｸﾀﾞﾝｻﾞｶﾊﾟｰｸﾋﾞﾙ</v>
          </cell>
          <cell r="D66" t="str">
            <v>工事中</v>
          </cell>
          <cell r="E66" t="str">
            <v>ﾊﾟｰﾄﾅｰ事業部</v>
          </cell>
          <cell r="F66" t="str">
            <v>事業受託</v>
          </cell>
          <cell r="G66" t="str">
            <v>設監物件</v>
          </cell>
          <cell r="H66" t="str">
            <v>東京都</v>
          </cell>
          <cell r="I66" t="str">
            <v>千代田区九段北１丁目３２番１３</v>
          </cell>
          <cell r="J66" t="str">
            <v>営団地下鉄半蔵門線・東西線「九段下」駅徒歩３分</v>
          </cell>
          <cell r="K66" t="str">
            <v>事務所</v>
          </cell>
          <cell r="L66" t="str">
            <v/>
          </cell>
          <cell r="M66" t="str">
            <v>7</v>
          </cell>
          <cell r="N66" t="str">
            <v>S</v>
          </cell>
          <cell r="O66">
            <v>241.4</v>
          </cell>
          <cell r="P66">
            <v>1</v>
          </cell>
          <cell r="Q66" t="str">
            <v/>
          </cell>
          <cell r="R66" t="str">
            <v/>
          </cell>
          <cell r="S66" t="str">
            <v/>
          </cell>
          <cell r="T66" t="str">
            <v/>
          </cell>
          <cell r="U66">
            <v>35935</v>
          </cell>
          <cell r="V66">
            <v>35947</v>
          </cell>
          <cell r="W66">
            <v>36130</v>
          </cell>
          <cell r="X66">
            <v>36277</v>
          </cell>
          <cell r="Y66">
            <v>36600</v>
          </cell>
          <cell r="Z66">
            <v>12</v>
          </cell>
          <cell r="AA66">
            <v>36616</v>
          </cell>
          <cell r="AB66" t="str">
            <v/>
          </cell>
          <cell r="AC66">
            <v>83.4</v>
          </cell>
          <cell r="AD66">
            <v>0</v>
          </cell>
          <cell r="AE66" t="str">
            <v>旧（仮称）九段北１丁目ビル</v>
          </cell>
        </row>
        <row r="67">
          <cell r="A67" t="str">
            <v>PA043000</v>
          </cell>
          <cell r="B67" t="str">
            <v>（仮称）靖国神社・教職舎計画</v>
          </cell>
          <cell r="C67" t="str">
            <v>(ｶｼｮｳ)ﾔｽｸﾆｼﾞﾝｼﾞｬ･ｷｮｳｼｮｸｼｬｹｲｶｸ</v>
          </cell>
          <cell r="D67" t="str">
            <v>工事中</v>
          </cell>
          <cell r="E67" t="str">
            <v>ﾊﾟｰﾄﾅｰ事業部</v>
          </cell>
          <cell r="F67" t="str">
            <v>事業受託</v>
          </cell>
          <cell r="G67" t="str">
            <v>設監物件</v>
          </cell>
          <cell r="H67" t="str">
            <v>東京都</v>
          </cell>
          <cell r="I67" t="str">
            <v>千代田区富士見１丁目６番３号他１７筆</v>
          </cell>
          <cell r="J67" t="str">
            <v>地下鉄半蔵門線・東西線「九段下」駅より徒歩１０分
ＪＲ総武線「飯田橋」駅より徒歩４分</v>
          </cell>
          <cell r="K67" t="str">
            <v>共同住宅</v>
          </cell>
          <cell r="L67" t="str">
            <v/>
          </cell>
          <cell r="M67" t="str">
            <v>9</v>
          </cell>
          <cell r="N67" t="str">
            <v>RC</v>
          </cell>
          <cell r="O67">
            <v>992.5</v>
          </cell>
          <cell r="P67">
            <v>1</v>
          </cell>
          <cell r="Q67" t="str">
            <v/>
          </cell>
          <cell r="R67" t="str">
            <v/>
          </cell>
          <cell r="S67" t="str">
            <v/>
          </cell>
          <cell r="T67" t="str">
            <v/>
          </cell>
          <cell r="U67">
            <v>35977</v>
          </cell>
          <cell r="V67">
            <v>36130</v>
          </cell>
          <cell r="W67">
            <v>36220</v>
          </cell>
          <cell r="X67">
            <v>36373</v>
          </cell>
          <cell r="Y67">
            <v>36860</v>
          </cell>
          <cell r="Z67">
            <v>16</v>
          </cell>
          <cell r="AA67" t="str">
            <v/>
          </cell>
          <cell r="AB67" t="str">
            <v/>
          </cell>
          <cell r="AC67">
            <v>22</v>
          </cell>
          <cell r="AD67">
            <v>1</v>
          </cell>
          <cell r="AE67" t="str">
            <v>免震工法</v>
          </cell>
        </row>
        <row r="68">
          <cell r="A68" t="str">
            <v>PA044000</v>
          </cell>
          <cell r="B68" t="str">
            <v>京王新宿追分ビル建設工事</v>
          </cell>
          <cell r="C68" t="str">
            <v>ｹｲｵｳｼﾝｼﾞｭｸｵｲﾜｹﾋﾞﾙｹﾝｾﾂｺｳｼﾞ</v>
          </cell>
          <cell r="D68" t="str">
            <v>工事中</v>
          </cell>
          <cell r="E68" t="str">
            <v>ﾊﾟｰﾄﾅｰ事業部</v>
          </cell>
          <cell r="F68" t="str">
            <v>事業受託</v>
          </cell>
          <cell r="G68" t="str">
            <v>設監物件</v>
          </cell>
          <cell r="H68" t="str">
            <v>東京都</v>
          </cell>
          <cell r="I68" t="str">
            <v>新宿３丁目１番１外２２筆</v>
          </cell>
          <cell r="J68" t="str">
            <v>ＪＲ「新宿」駅より徒歩４分，営団地下鉄丸の内線「新宿３丁目」駅より徒歩１分</v>
          </cell>
          <cell r="K68" t="str">
            <v>事務所・店舗</v>
          </cell>
          <cell r="L68" t="str">
            <v>2</v>
          </cell>
          <cell r="M68" t="str">
            <v>9</v>
          </cell>
          <cell r="N68" t="str">
            <v>S(SRC)</v>
          </cell>
          <cell r="O68">
            <v>1491.41</v>
          </cell>
          <cell r="P68">
            <v>1</v>
          </cell>
          <cell r="Q68" t="str">
            <v/>
          </cell>
          <cell r="R68" t="str">
            <v/>
          </cell>
          <cell r="S68" t="str">
            <v/>
          </cell>
          <cell r="T68" t="str">
            <v/>
          </cell>
          <cell r="U68">
            <v>35947</v>
          </cell>
          <cell r="V68">
            <v>36069</v>
          </cell>
          <cell r="W68">
            <v>36229</v>
          </cell>
          <cell r="X68">
            <v>36446</v>
          </cell>
          <cell r="Y68">
            <v>37011</v>
          </cell>
          <cell r="Z68">
            <v>17.5</v>
          </cell>
          <cell r="AA68">
            <v>37043</v>
          </cell>
          <cell r="AB68" t="str">
            <v/>
          </cell>
          <cell r="AC68">
            <v>3.9</v>
          </cell>
          <cell r="AD68">
            <v>0</v>
          </cell>
          <cell r="AE68" t="str">
            <v/>
          </cell>
        </row>
        <row r="69">
          <cell r="A69" t="str">
            <v>PA045000</v>
          </cell>
          <cell r="B69" t="str">
            <v>（仮称）六番町パークハウス</v>
          </cell>
          <cell r="C69" t="str">
            <v>(ｶｼｮｳ)ﾛｸﾊﾞﾝﾁｮｳﾊﾟｰｸﾊｳｽ</v>
          </cell>
          <cell r="D69" t="str">
            <v>その他</v>
          </cell>
          <cell r="E69" t="str">
            <v>ﾊﾟｰﾄﾅｰ事業部</v>
          </cell>
          <cell r="F69" t="str">
            <v>等価交換</v>
          </cell>
          <cell r="G69" t="str">
            <v>設監物件</v>
          </cell>
          <cell r="H69" t="str">
            <v>東京都</v>
          </cell>
          <cell r="I69" t="str">
            <v>千代田区六番町１－３，３１，３２</v>
          </cell>
          <cell r="J69" t="str">
            <v>有楽町線「麹町」下車２分</v>
          </cell>
          <cell r="K69" t="str">
            <v>共同住宅</v>
          </cell>
          <cell r="L69" t="str">
            <v>1</v>
          </cell>
          <cell r="M69" t="str">
            <v>19</v>
          </cell>
          <cell r="N69" t="str">
            <v>SRC</v>
          </cell>
          <cell r="O69">
            <v>816.07</v>
          </cell>
          <cell r="P69">
            <v>1</v>
          </cell>
          <cell r="Q69" t="str">
            <v/>
          </cell>
          <cell r="R69" t="str">
            <v/>
          </cell>
          <cell r="S69" t="str">
            <v/>
          </cell>
          <cell r="T69" t="str">
            <v/>
          </cell>
          <cell r="U69">
            <v>35935</v>
          </cell>
          <cell r="V69">
            <v>36119</v>
          </cell>
          <cell r="W69">
            <v>36211</v>
          </cell>
          <cell r="X69">
            <v>36617</v>
          </cell>
          <cell r="Y69">
            <v>37225</v>
          </cell>
          <cell r="Z69">
            <v>22</v>
          </cell>
          <cell r="AA69" t="str">
            <v/>
          </cell>
          <cell r="AB69" t="str">
            <v/>
          </cell>
          <cell r="AC69" t="str">
            <v/>
          </cell>
          <cell r="AD69">
            <v>1</v>
          </cell>
          <cell r="AE69" t="str">
            <v>旧名称：六番町定借マンション，
H11/10/21付事業取止め</v>
          </cell>
        </row>
        <row r="70">
          <cell r="A70" t="str">
            <v>PA046000</v>
          </cell>
          <cell r="B70" t="str">
            <v>（仮称）高円寺南５丁目マンション</v>
          </cell>
          <cell r="C70" t="str">
            <v>(ｶｼｮｳ)ｺｳｴﾝｼﾞﾐﾅﾐ5ﾁｮｳﾒﾏﾝｼｮﾝ</v>
          </cell>
          <cell r="D70" t="str">
            <v>その他</v>
          </cell>
          <cell r="E70" t="str">
            <v>ﾊﾟｰﾄﾅｰ事業部</v>
          </cell>
          <cell r="F70" t="str">
            <v>その他　</v>
          </cell>
          <cell r="G70" t="str">
            <v>その他</v>
          </cell>
          <cell r="H70" t="str">
            <v>東京都</v>
          </cell>
          <cell r="I70" t="str">
            <v>杉並区高円寺南５－３８－１２</v>
          </cell>
          <cell r="J70" t="str">
            <v/>
          </cell>
          <cell r="K70" t="str">
            <v>共同住宅</v>
          </cell>
          <cell r="L70" t="str">
            <v/>
          </cell>
          <cell r="M70" t="str">
            <v>3</v>
          </cell>
          <cell r="N70" t="str">
            <v>RC</v>
          </cell>
          <cell r="O70">
            <v>1616.53</v>
          </cell>
          <cell r="P70">
            <v>2</v>
          </cell>
          <cell r="Q70" t="str">
            <v/>
          </cell>
          <cell r="R70" t="str">
            <v/>
          </cell>
          <cell r="S70" t="str">
            <v/>
          </cell>
          <cell r="T70" t="str">
            <v/>
          </cell>
          <cell r="U70" t="str">
            <v/>
          </cell>
          <cell r="V70" t="str">
            <v/>
          </cell>
          <cell r="W70" t="str">
            <v/>
          </cell>
          <cell r="X70">
            <v>36312</v>
          </cell>
          <cell r="Y70">
            <v>36676</v>
          </cell>
          <cell r="Z70">
            <v>12</v>
          </cell>
          <cell r="AA70" t="str">
            <v/>
          </cell>
          <cell r="AB70" t="str">
            <v/>
          </cell>
          <cell r="AC70" t="str">
            <v/>
          </cell>
          <cell r="AD70">
            <v>1</v>
          </cell>
          <cell r="AE70" t="str">
            <v>業務形態：ｱﾄﾞﾊﾞｲｽ
設計施工：西松建設</v>
          </cell>
        </row>
        <row r="71">
          <cell r="A71" t="str">
            <v>PA048000</v>
          </cell>
          <cell r="B71" t="str">
            <v>原宿建替事業</v>
          </cell>
          <cell r="C71" t="str">
            <v>ﾊﾗｼﾞｭｸﾀﾃｶｴｼﾞｷﾞｮｳ</v>
          </cell>
          <cell r="D71" t="str">
            <v>企画設計中</v>
          </cell>
          <cell r="E71" t="str">
            <v>ﾊﾟｰﾄﾅｰ事業部</v>
          </cell>
          <cell r="F71" t="str">
            <v>等価交換</v>
          </cell>
          <cell r="G71" t="str">
            <v>監修物件</v>
          </cell>
          <cell r="H71" t="str">
            <v>東京都</v>
          </cell>
          <cell r="I71" t="str">
            <v>渋谷区神宮前３丁目３７番</v>
          </cell>
          <cell r="J71" t="str">
            <v>地下鉄「外苑前」徒歩５分</v>
          </cell>
          <cell r="K71" t="str">
            <v>共同住宅</v>
          </cell>
          <cell r="L71" t="str">
            <v>1</v>
          </cell>
          <cell r="M71" t="str">
            <v>6･26</v>
          </cell>
          <cell r="N71" t="str">
            <v>RC</v>
          </cell>
          <cell r="O71">
            <v>5320</v>
          </cell>
          <cell r="Q71">
            <v>0</v>
          </cell>
          <cell r="R71" t="str">
            <v/>
          </cell>
          <cell r="S71" t="str">
            <v/>
          </cell>
          <cell r="T71" t="str">
            <v/>
          </cell>
          <cell r="U71" t="str">
            <v/>
          </cell>
          <cell r="V71" t="str">
            <v/>
          </cell>
          <cell r="W71" t="str">
            <v/>
          </cell>
          <cell r="X71">
            <v>37073</v>
          </cell>
          <cell r="Y71">
            <v>38076</v>
          </cell>
          <cell r="Z71">
            <v>0</v>
          </cell>
          <cell r="AA71" t="str">
            <v/>
          </cell>
          <cell r="AB71" t="str">
            <v/>
          </cell>
          <cell r="AC71" t="str">
            <v/>
          </cell>
          <cell r="AD71">
            <v>0</v>
          </cell>
          <cell r="AE71" t="str">
            <v/>
          </cell>
        </row>
        <row r="72">
          <cell r="A72" t="str">
            <v>PA049000</v>
          </cell>
          <cell r="B72" t="str">
            <v>（仮称）南麻布２丁目マンション</v>
          </cell>
          <cell r="C72" t="str">
            <v>(ｶｼｮｳ)ﾐﾅﾐｱｻﾞﾌﾞ2ﾁｮｳﾒﾏﾝｼｮﾝ</v>
          </cell>
          <cell r="D72" t="str">
            <v>企画設計中</v>
          </cell>
          <cell r="E72" t="str">
            <v>ﾊﾟｰﾄﾅｰ事業部</v>
          </cell>
          <cell r="F72" t="str">
            <v>事業受託</v>
          </cell>
          <cell r="G72" t="str">
            <v>設監物件</v>
          </cell>
          <cell r="H72" t="str">
            <v>東京都</v>
          </cell>
          <cell r="I72" t="str">
            <v>港区南麻布２丁目３番９号</v>
          </cell>
          <cell r="J72" t="str">
            <v>営団日比谷線「広尾」駅１８分</v>
          </cell>
          <cell r="K72" t="str">
            <v>共同事業</v>
          </cell>
          <cell r="L72" t="str">
            <v/>
          </cell>
          <cell r="M72" t="str">
            <v>6</v>
          </cell>
          <cell r="N72" t="str">
            <v>RC</v>
          </cell>
          <cell r="O72">
            <v>474.97</v>
          </cell>
          <cell r="P72">
            <v>1</v>
          </cell>
          <cell r="Q72">
            <v>0</v>
          </cell>
          <cell r="R72" t="str">
            <v/>
          </cell>
          <cell r="S72" t="str">
            <v/>
          </cell>
          <cell r="T72" t="str">
            <v/>
          </cell>
          <cell r="U72" t="str">
            <v/>
          </cell>
          <cell r="V72" t="str">
            <v/>
          </cell>
          <cell r="W72" t="str">
            <v/>
          </cell>
          <cell r="X72">
            <v>36617</v>
          </cell>
          <cell r="Y72">
            <v>36950</v>
          </cell>
          <cell r="Z72">
            <v>12</v>
          </cell>
          <cell r="AA72" t="str">
            <v/>
          </cell>
          <cell r="AB72" t="str">
            <v/>
          </cell>
          <cell r="AC72" t="str">
            <v/>
          </cell>
          <cell r="AD72">
            <v>0</v>
          </cell>
          <cell r="AE72" t="str">
            <v>待機中</v>
          </cell>
        </row>
        <row r="73">
          <cell r="A73" t="str">
            <v>PA050000</v>
          </cell>
          <cell r="B73" t="str">
            <v>（仮称）ベジフル北新宿弐番館</v>
          </cell>
          <cell r="C73" t="str">
            <v>(ｶｼｮｳ)ﾍﾞｼﾞﾌﾙｷﾀｼﾝｼﾞｭｸﾆﾊﾞﾝｶﾝ</v>
          </cell>
          <cell r="D73" t="str">
            <v>工事中</v>
          </cell>
          <cell r="E73" t="str">
            <v>ﾊﾟｰﾄﾅｰ事業部</v>
          </cell>
          <cell r="F73" t="str">
            <v>事業受託</v>
          </cell>
          <cell r="G73" t="str">
            <v>監修物件</v>
          </cell>
          <cell r="H73" t="str">
            <v>東京都</v>
          </cell>
          <cell r="I73" t="str">
            <v>新宿区北新宿四丁目１２番３号・６号</v>
          </cell>
          <cell r="J73" t="str">
            <v>ＪＲ中央本線「大久保」駅徒歩１０分</v>
          </cell>
          <cell r="K73" t="str">
            <v>店舗・事務所・ﾏﾝｼｮﾝ</v>
          </cell>
          <cell r="L73" t="str">
            <v/>
          </cell>
          <cell r="M73" t="str">
            <v>11</v>
          </cell>
          <cell r="N73" t="str">
            <v>SRC</v>
          </cell>
          <cell r="O73">
            <v>411.91</v>
          </cell>
          <cell r="P73">
            <v>1</v>
          </cell>
          <cell r="Q73">
            <v>0</v>
          </cell>
          <cell r="R73" t="str">
            <v/>
          </cell>
          <cell r="S73" t="str">
            <v/>
          </cell>
          <cell r="T73" t="str">
            <v/>
          </cell>
          <cell r="U73" t="str">
            <v/>
          </cell>
          <cell r="V73" t="str">
            <v/>
          </cell>
          <cell r="W73" t="str">
            <v/>
          </cell>
          <cell r="X73">
            <v>36270</v>
          </cell>
          <cell r="Y73">
            <v>36615</v>
          </cell>
          <cell r="Z73">
            <v>12</v>
          </cell>
          <cell r="AA73" t="str">
            <v/>
          </cell>
          <cell r="AB73" t="str">
            <v/>
          </cell>
          <cell r="AC73">
            <v>88</v>
          </cell>
          <cell r="AD73">
            <v>0</v>
          </cell>
          <cell r="AE73" t="str">
            <v/>
          </cell>
        </row>
        <row r="74">
          <cell r="A74" t="str">
            <v>PA051000</v>
          </cell>
          <cell r="B74" t="str">
            <v>千代田区四番町土地利用計画</v>
          </cell>
          <cell r="C74" t="str">
            <v>ﾁﾖﾀﾞｸﾖﾝﾊﾞﾝﾁｮｳﾄﾁﾘﾖｳｹｲｶｸ</v>
          </cell>
          <cell r="D74" t="str">
            <v>企画設計中</v>
          </cell>
          <cell r="E74" t="str">
            <v>ﾊﾟｰﾄﾅｰ事業部</v>
          </cell>
          <cell r="F74" t="str">
            <v>共同事業</v>
          </cell>
          <cell r="G74" t="str">
            <v>設監物件</v>
          </cell>
          <cell r="H74" t="str">
            <v>東京都</v>
          </cell>
          <cell r="I74" t="str">
            <v>千代田区四番町８－９他</v>
          </cell>
          <cell r="J74" t="str">
            <v>ＪＲ・地下鉄「市ヶ谷」駅徒歩３分</v>
          </cell>
          <cell r="K74" t="str">
            <v>共同住宅・店舗</v>
          </cell>
          <cell r="L74" t="str">
            <v>1</v>
          </cell>
          <cell r="M74" t="str">
            <v>14</v>
          </cell>
          <cell r="N74" t="str">
            <v>SRC</v>
          </cell>
          <cell r="O74">
            <v>2456.9699999999998</v>
          </cell>
          <cell r="P74">
            <v>2</v>
          </cell>
          <cell r="Q74">
            <v>0</v>
          </cell>
          <cell r="R74" t="str">
            <v/>
          </cell>
          <cell r="S74" t="str">
            <v/>
          </cell>
          <cell r="T74" t="str">
            <v/>
          </cell>
          <cell r="U74" t="str">
            <v/>
          </cell>
          <cell r="V74" t="str">
            <v/>
          </cell>
          <cell r="W74" t="str">
            <v/>
          </cell>
          <cell r="X74">
            <v>36739</v>
          </cell>
          <cell r="Y74">
            <v>37329</v>
          </cell>
          <cell r="Z74">
            <v>23</v>
          </cell>
          <cell r="AA74" t="str">
            <v/>
          </cell>
          <cell r="AB74" t="str">
            <v/>
          </cell>
          <cell r="AC74" t="str">
            <v/>
          </cell>
          <cell r="AD74">
            <v>0</v>
          </cell>
          <cell r="AE74" t="str">
            <v/>
          </cell>
        </row>
        <row r="75">
          <cell r="A75" t="str">
            <v>PA052000</v>
          </cell>
          <cell r="B75" t="str">
            <v>アールクレエ本郷</v>
          </cell>
          <cell r="C75" t="str">
            <v>ｱｰﾙｸﾚｴﾎﾝｺﾞｳ</v>
          </cell>
          <cell r="D75" t="str">
            <v>工事中</v>
          </cell>
          <cell r="E75" t="str">
            <v>ﾊﾟｰﾄﾅｰ事業部</v>
          </cell>
          <cell r="F75" t="str">
            <v>等価交換</v>
          </cell>
          <cell r="G75" t="str">
            <v>その他</v>
          </cell>
          <cell r="H75" t="str">
            <v>東京都</v>
          </cell>
          <cell r="I75" t="str">
            <v>文京区本郷５丁目１２６－３，１２７－７</v>
          </cell>
          <cell r="J75" t="str">
            <v>営団地下鉄丸の内線「本郷三丁目」駅より徒歩３分</v>
          </cell>
          <cell r="K75" t="str">
            <v>共同住宅･店舗</v>
          </cell>
          <cell r="L75" t="str">
            <v/>
          </cell>
          <cell r="M75" t="str">
            <v>13</v>
          </cell>
          <cell r="N75" t="str">
            <v>SRC</v>
          </cell>
          <cell r="O75">
            <v>284.18</v>
          </cell>
          <cell r="P75">
            <v>1</v>
          </cell>
          <cell r="Q75">
            <v>0</v>
          </cell>
          <cell r="R75" t="str">
            <v/>
          </cell>
          <cell r="S75" t="str">
            <v/>
          </cell>
          <cell r="T75" t="str">
            <v/>
          </cell>
          <cell r="U75" t="str">
            <v/>
          </cell>
          <cell r="V75" t="str">
            <v/>
          </cell>
          <cell r="W75" t="str">
            <v/>
          </cell>
          <cell r="X75">
            <v>36557</v>
          </cell>
          <cell r="Y75">
            <v>36981</v>
          </cell>
          <cell r="Z75">
            <v>15</v>
          </cell>
          <cell r="AA75" t="str">
            <v/>
          </cell>
          <cell r="AB75" t="str">
            <v/>
          </cell>
          <cell r="AC75">
            <v>0</v>
          </cell>
          <cell r="AD75">
            <v>0</v>
          </cell>
          <cell r="AE75" t="str">
            <v>業務形態：技術的確認，
旧本郷５丁目マンション計画</v>
          </cell>
        </row>
        <row r="76">
          <cell r="A76" t="str">
            <v>PA053000</v>
          </cell>
          <cell r="B76" t="str">
            <v>新宿区四谷１丁目土地利用計画</v>
          </cell>
          <cell r="C76" t="str">
            <v>ｼﾝｼﾞｭｸｸﾖﾂﾔ1ﾁｮｳﾒﾄﾁﾘﾖｳｹｲｶｸ</v>
          </cell>
          <cell r="D76" t="str">
            <v>設計中</v>
          </cell>
          <cell r="E76" t="str">
            <v>ﾊﾟｰﾄﾅｰ事業部</v>
          </cell>
          <cell r="F76" t="str">
            <v>等価交換</v>
          </cell>
          <cell r="G76" t="str">
            <v>その他</v>
          </cell>
          <cell r="H76" t="str">
            <v>東京都</v>
          </cell>
          <cell r="I76" t="str">
            <v>新宿区四谷１丁目１４－２</v>
          </cell>
          <cell r="J76" t="str">
            <v>ＪＲ中央線・営団地下鉄丸の内線「四谷駅」より徒歩５分</v>
          </cell>
          <cell r="K76" t="str">
            <v>共同住宅</v>
          </cell>
          <cell r="L76" t="str">
            <v>1</v>
          </cell>
          <cell r="M76" t="str">
            <v>5</v>
          </cell>
          <cell r="N76" t="str">
            <v>RC</v>
          </cell>
          <cell r="O76">
            <v>1675.08</v>
          </cell>
          <cell r="P76">
            <v>1</v>
          </cell>
          <cell r="Q76">
            <v>0</v>
          </cell>
          <cell r="R76" t="str">
            <v/>
          </cell>
          <cell r="S76" t="str">
            <v/>
          </cell>
          <cell r="T76" t="str">
            <v/>
          </cell>
          <cell r="U76" t="str">
            <v/>
          </cell>
          <cell r="V76" t="str">
            <v/>
          </cell>
          <cell r="W76" t="str">
            <v/>
          </cell>
          <cell r="X76">
            <v>36601</v>
          </cell>
          <cell r="Y76">
            <v>36922</v>
          </cell>
          <cell r="Z76">
            <v>11</v>
          </cell>
          <cell r="AA76">
            <v>36922</v>
          </cell>
          <cell r="AB76" t="str">
            <v/>
          </cell>
          <cell r="AC76" t="str">
            <v/>
          </cell>
          <cell r="AD76">
            <v>0</v>
          </cell>
          <cell r="AE76" t="str">
            <v>業務形態：技術的確認</v>
          </cell>
        </row>
        <row r="77">
          <cell r="A77" t="str">
            <v>PA054000</v>
          </cell>
          <cell r="B77" t="str">
            <v>（仮称）赤坂１丁目マンション</v>
          </cell>
          <cell r="C77" t="str">
            <v>(ｶｼｮｳ)ｱｶｻｶ1ﾁｮｳﾒﾏﾝｼｮﾝ</v>
          </cell>
          <cell r="D77" t="str">
            <v>企画設計中</v>
          </cell>
          <cell r="E77" t="str">
            <v>ﾊﾟｰﾄﾅｰ事業部</v>
          </cell>
          <cell r="F77" t="str">
            <v>事業受託</v>
          </cell>
          <cell r="G77" t="str">
            <v>設監物件</v>
          </cell>
          <cell r="H77" t="str">
            <v>東京都</v>
          </cell>
          <cell r="I77" t="str">
            <v>港区赤坂１丁目１４－１</v>
          </cell>
          <cell r="J77" t="str">
            <v>営団地下鉄日比谷線
「神谷町」駅より徒歩６分，営団地下鉄銀座線
「溜池山王」駅より徒歩６分</v>
          </cell>
          <cell r="K77" t="str">
            <v>賃貸マンション</v>
          </cell>
          <cell r="L77" t="str">
            <v/>
          </cell>
          <cell r="M77" t="str">
            <v>7</v>
          </cell>
          <cell r="N77" t="str">
            <v>RC</v>
          </cell>
          <cell r="O77">
            <v>811.66</v>
          </cell>
          <cell r="P77">
            <v>1</v>
          </cell>
          <cell r="Q77">
            <v>0</v>
          </cell>
          <cell r="R77" t="str">
            <v/>
          </cell>
          <cell r="S77" t="str">
            <v/>
          </cell>
          <cell r="T77" t="str">
            <v/>
          </cell>
          <cell r="U77" t="str">
            <v/>
          </cell>
          <cell r="V77" t="str">
            <v/>
          </cell>
          <cell r="W77" t="str">
            <v/>
          </cell>
          <cell r="X77">
            <v>36800</v>
          </cell>
          <cell r="Y77">
            <v>37195</v>
          </cell>
          <cell r="Z77">
            <v>14</v>
          </cell>
          <cell r="AA77">
            <v>37225</v>
          </cell>
          <cell r="AB77" t="str">
            <v/>
          </cell>
          <cell r="AC77" t="str">
            <v/>
          </cell>
          <cell r="AD77">
            <v>0</v>
          </cell>
          <cell r="AE77" t="str">
            <v/>
          </cell>
        </row>
        <row r="78">
          <cell r="A78" t="str">
            <v>PA055000</v>
          </cell>
          <cell r="B78" t="str">
            <v>（仮称）新横浜２丁目田中ビル</v>
          </cell>
          <cell r="C78" t="str">
            <v>(ｶｼｮｳ)ｼﾝﾖｺﾊﾏ2ﾁｮｳﾒﾀﾅｶﾋﾞﾙ</v>
          </cell>
          <cell r="D78" t="str">
            <v>工事中</v>
          </cell>
          <cell r="E78" t="str">
            <v>ﾊﾟｰﾄﾅｰ事業部</v>
          </cell>
          <cell r="F78" t="str">
            <v>事業受託</v>
          </cell>
          <cell r="G78" t="str">
            <v>監修物件</v>
          </cell>
          <cell r="H78" t="str">
            <v>神奈川県</v>
          </cell>
          <cell r="I78" t="str">
            <v>横浜市港北区新横浜２丁目１５番２０</v>
          </cell>
          <cell r="J78" t="str">
            <v>ＪＲ東海道新幹線
「新横浜」駅徒歩４分</v>
          </cell>
          <cell r="K78" t="str">
            <v>ビジネスホテル及店舗</v>
          </cell>
          <cell r="L78" t="str">
            <v>1</v>
          </cell>
          <cell r="M78" t="str">
            <v>14</v>
          </cell>
          <cell r="N78" t="str">
            <v>S</v>
          </cell>
          <cell r="O78">
            <v>661.33</v>
          </cell>
          <cell r="P78">
            <v>1</v>
          </cell>
          <cell r="Q78">
            <v>0</v>
          </cell>
          <cell r="R78" t="str">
            <v/>
          </cell>
          <cell r="S78" t="str">
            <v/>
          </cell>
          <cell r="T78" t="str">
            <v/>
          </cell>
          <cell r="U78" t="str">
            <v/>
          </cell>
          <cell r="V78" t="str">
            <v/>
          </cell>
          <cell r="W78" t="str">
            <v/>
          </cell>
          <cell r="X78">
            <v>36497</v>
          </cell>
          <cell r="Y78">
            <v>36981</v>
          </cell>
          <cell r="Z78">
            <v>16</v>
          </cell>
          <cell r="AA78" t="str">
            <v/>
          </cell>
          <cell r="AB78" t="str">
            <v/>
          </cell>
          <cell r="AC78">
            <v>2</v>
          </cell>
          <cell r="AD78">
            <v>0</v>
          </cell>
          <cell r="AE78" t="str">
            <v>3F～14階：ﾜｼﾝﾄﾝﾎﾃﾙ㈱宛賃貸，
旧新横浜2丁目ﾎﾃﾙ計画</v>
          </cell>
        </row>
        <row r="79">
          <cell r="A79" t="str">
            <v>PA056000</v>
          </cell>
          <cell r="B79" t="str">
            <v>（仮称）市ヶ谷若宮町共同事業</v>
          </cell>
          <cell r="C79" t="str">
            <v>(ｶｼｮｳ)ｲﾁｶﾞﾔﾜｶﾐﾔﾁｮｳｷｮｳﾄﾞｳｼﾞｷﾞｮｳ</v>
          </cell>
          <cell r="D79" t="str">
            <v>工事中</v>
          </cell>
          <cell r="E79" t="str">
            <v>ﾊﾟｰﾄﾅｰ事業部</v>
          </cell>
          <cell r="F79" t="str">
            <v>共同事業</v>
          </cell>
          <cell r="G79" t="str">
            <v>その他</v>
          </cell>
          <cell r="H79" t="str">
            <v>東京都</v>
          </cell>
          <cell r="I79" t="str">
            <v>新宿区若宮町３８番１</v>
          </cell>
          <cell r="J79" t="str">
            <v>ＪＲ・営団有楽町線・南北線「飯田橋」駅下車　徒歩９分</v>
          </cell>
          <cell r="K79" t="str">
            <v>共同住宅</v>
          </cell>
          <cell r="L79" t="str">
            <v>1</v>
          </cell>
          <cell r="M79" t="str">
            <v>6</v>
          </cell>
          <cell r="N79" t="str">
            <v>RC</v>
          </cell>
          <cell r="O79">
            <v>1778</v>
          </cell>
          <cell r="P79">
            <v>1</v>
          </cell>
          <cell r="Q79">
            <v>0</v>
          </cell>
          <cell r="R79" t="str">
            <v/>
          </cell>
          <cell r="S79" t="str">
            <v/>
          </cell>
          <cell r="T79" t="str">
            <v/>
          </cell>
          <cell r="U79" t="str">
            <v/>
          </cell>
          <cell r="V79" t="str">
            <v/>
          </cell>
          <cell r="W79">
            <v>36373</v>
          </cell>
          <cell r="X79">
            <v>36502</v>
          </cell>
          <cell r="Y79">
            <v>36860</v>
          </cell>
          <cell r="Z79">
            <v>12</v>
          </cell>
          <cell r="AA79" t="str">
            <v/>
          </cell>
          <cell r="AB79" t="str">
            <v/>
          </cell>
          <cell r="AC79">
            <v>2.5</v>
          </cell>
          <cell r="AD79">
            <v>0</v>
          </cell>
          <cell r="AE79" t="str">
            <v>設計監理：㈱ﾚｰﾓﾝﾄﾞ，当社は設計監修・工事監理監修，旧新宿区若宮町土地共同事業，業務形態：技術的確認</v>
          </cell>
        </row>
        <row r="80">
          <cell r="A80" t="str">
            <v>PA057000</v>
          </cell>
          <cell r="B80" t="str">
            <v>（仮称）吉祥寺・猿渡ビル計画</v>
          </cell>
          <cell r="C80" t="str">
            <v>(ｶｼｮｳ)ｷﾁｼﾞｮｳｼﾞ･ｻﾙﾜﾀﾋﾞﾙｹｲｶｸ</v>
          </cell>
          <cell r="D80" t="str">
            <v>企画設計中</v>
          </cell>
          <cell r="E80" t="str">
            <v>ﾊﾟｰﾄﾅｰ事業部</v>
          </cell>
          <cell r="F80" t="str">
            <v>事業受託</v>
          </cell>
          <cell r="G80" t="str">
            <v>設監物件</v>
          </cell>
          <cell r="H80" t="str">
            <v>東京都</v>
          </cell>
          <cell r="I80" t="str">
            <v>武蔵野市本町２丁目１６－１２</v>
          </cell>
          <cell r="J80" t="str">
            <v>ＪＲ中央本線「吉祥寺」駅下車徒歩４分</v>
          </cell>
          <cell r="K80" t="str">
            <v>店舗兼ｵｰﾅｰ住戸</v>
          </cell>
          <cell r="L80" t="str">
            <v>1</v>
          </cell>
          <cell r="M80" t="str">
            <v>3</v>
          </cell>
          <cell r="N80" t="str">
            <v>RC</v>
          </cell>
          <cell r="O80">
            <v>561.98</v>
          </cell>
          <cell r="P80">
            <v>1</v>
          </cell>
          <cell r="Q80">
            <v>0</v>
          </cell>
          <cell r="R80" t="str">
            <v/>
          </cell>
          <cell r="S80" t="str">
            <v/>
          </cell>
          <cell r="T80" t="str">
            <v/>
          </cell>
          <cell r="U80" t="str">
            <v/>
          </cell>
          <cell r="V80" t="str">
            <v/>
          </cell>
          <cell r="W80" t="str">
            <v/>
          </cell>
          <cell r="X80">
            <v>36708</v>
          </cell>
          <cell r="Y80">
            <v>37042</v>
          </cell>
          <cell r="Z80">
            <v>0</v>
          </cell>
          <cell r="AA80" t="str">
            <v/>
          </cell>
          <cell r="AB80" t="str">
            <v/>
          </cell>
          <cell r="AC80">
            <v>0</v>
          </cell>
          <cell r="AD80">
            <v>0</v>
          </cell>
          <cell r="AE80" t="str">
            <v/>
          </cell>
        </row>
        <row r="81">
          <cell r="A81" t="str">
            <v>PA058000</v>
          </cell>
          <cell r="B81" t="str">
            <v>（仮称）ＪＴ不動産　鉢山町マンション</v>
          </cell>
          <cell r="C81" t="str">
            <v>(ｶｼｮｳ)JTﾌﾄﾞｳｻﾝﾊﾁﾔﾏﾁｮｳﾏﾝｼｮﾝ</v>
          </cell>
          <cell r="D81" t="str">
            <v>設計中</v>
          </cell>
          <cell r="E81" t="str">
            <v>ﾊﾟｰﾄﾅｰ事業部</v>
          </cell>
          <cell r="F81" t="str">
            <v>事業受託</v>
          </cell>
          <cell r="G81" t="str">
            <v>設監物件</v>
          </cell>
          <cell r="H81" t="str">
            <v>東京都</v>
          </cell>
          <cell r="I81" t="str">
            <v>渋谷区鉢山町１６－７</v>
          </cell>
          <cell r="J81" t="str">
            <v>ＪＲ山手線「渋谷」駅より徒歩１０分，東急東横線「代官山」駅より徒歩９分</v>
          </cell>
          <cell r="K81" t="str">
            <v>共同住宅</v>
          </cell>
          <cell r="L81" t="str">
            <v>1</v>
          </cell>
          <cell r="M81" t="str">
            <v>4</v>
          </cell>
          <cell r="N81" t="str">
            <v>RC</v>
          </cell>
          <cell r="O81">
            <v>3802.36</v>
          </cell>
          <cell r="P81">
            <v>1</v>
          </cell>
          <cell r="Q81">
            <v>0</v>
          </cell>
          <cell r="R81" t="str">
            <v/>
          </cell>
          <cell r="S81" t="str">
            <v/>
          </cell>
          <cell r="T81" t="str">
            <v/>
          </cell>
          <cell r="U81" t="str">
            <v/>
          </cell>
          <cell r="V81" t="str">
            <v/>
          </cell>
          <cell r="W81" t="str">
            <v/>
          </cell>
          <cell r="X81">
            <v>36661</v>
          </cell>
          <cell r="Y81">
            <v>36981</v>
          </cell>
          <cell r="Z81">
            <v>10.5</v>
          </cell>
          <cell r="AA81">
            <v>36981</v>
          </cell>
          <cell r="AB81" t="str">
            <v/>
          </cell>
          <cell r="AC81">
            <v>0</v>
          </cell>
          <cell r="AD81">
            <v>0</v>
          </cell>
          <cell r="AE81" t="str">
            <v/>
          </cell>
        </row>
        <row r="82">
          <cell r="A82" t="str">
            <v>PA059000</v>
          </cell>
          <cell r="B82" t="str">
            <v>学芸大学パークハウス</v>
          </cell>
          <cell r="C82" t="str">
            <v>ｶﾞｸｹﾞｲﾀﾞｲｶﾞｸﾊﾟｰｸﾊｳｽ</v>
          </cell>
          <cell r="D82" t="str">
            <v>工事中</v>
          </cell>
          <cell r="E82" t="str">
            <v>ﾊﾟｰﾄﾅｰ事業部</v>
          </cell>
          <cell r="F82" t="str">
            <v>等価交換</v>
          </cell>
          <cell r="G82" t="str">
            <v>その他</v>
          </cell>
          <cell r="H82" t="str">
            <v>東京都</v>
          </cell>
          <cell r="I82" t="str">
            <v>世田谷区下馬６丁目７３番２外３筆</v>
          </cell>
          <cell r="J82" t="str">
            <v>東急東横線「学芸大学駅」より徒歩７分</v>
          </cell>
          <cell r="K82" t="str">
            <v>共同住宅</v>
          </cell>
          <cell r="L82" t="str">
            <v/>
          </cell>
          <cell r="M82" t="str">
            <v>8</v>
          </cell>
          <cell r="N82" t="str">
            <v>RC</v>
          </cell>
          <cell r="O82">
            <v>1091.6500000000001</v>
          </cell>
          <cell r="P82">
            <v>1</v>
          </cell>
          <cell r="Q82">
            <v>0</v>
          </cell>
          <cell r="R82" t="str">
            <v/>
          </cell>
          <cell r="S82" t="str">
            <v/>
          </cell>
          <cell r="T82" t="str">
            <v/>
          </cell>
          <cell r="U82" t="str">
            <v/>
          </cell>
          <cell r="V82" t="str">
            <v/>
          </cell>
          <cell r="W82" t="str">
            <v/>
          </cell>
          <cell r="X82">
            <v>36526</v>
          </cell>
          <cell r="Y82">
            <v>36891</v>
          </cell>
          <cell r="Z82">
            <v>12</v>
          </cell>
          <cell r="AA82" t="str">
            <v/>
          </cell>
          <cell r="AB82" t="str">
            <v/>
          </cell>
          <cell r="AC82">
            <v>3.3</v>
          </cell>
          <cell r="AD82">
            <v>0</v>
          </cell>
          <cell r="AE82" t="str">
            <v>業務形態：技術的確認，旧下馬６丁目土地利用計画</v>
          </cell>
        </row>
        <row r="83">
          <cell r="A83" t="str">
            <v>PA060000</v>
          </cell>
          <cell r="B83" t="str">
            <v>王子神谷パークハウス</v>
          </cell>
          <cell r="C83" t="str">
            <v>ｵｳｼﾞｶﾐﾔﾊﾟｰｸﾊｳｽ</v>
          </cell>
          <cell r="D83" t="str">
            <v>設計中</v>
          </cell>
          <cell r="E83" t="str">
            <v>ﾊﾟｰﾄﾅｰ事業部</v>
          </cell>
          <cell r="F83" t="str">
            <v>等価交換</v>
          </cell>
          <cell r="G83" t="str">
            <v>設監物件</v>
          </cell>
          <cell r="H83" t="str">
            <v>東京都</v>
          </cell>
          <cell r="I83" t="str">
            <v>北区神谷一丁目２番３号</v>
          </cell>
          <cell r="J83" t="str">
            <v>営団南北線「王子神谷」駅徒歩２分</v>
          </cell>
          <cell r="K83" t="str">
            <v>共同住宅･店舗･事務所</v>
          </cell>
          <cell r="L83" t="str">
            <v>1</v>
          </cell>
          <cell r="M83" t="str">
            <v>14</v>
          </cell>
          <cell r="N83" t="str">
            <v>SRC</v>
          </cell>
          <cell r="O83">
            <v>1273</v>
          </cell>
          <cell r="P83">
            <v>1</v>
          </cell>
          <cell r="Q83">
            <v>0</v>
          </cell>
          <cell r="R83" t="str">
            <v/>
          </cell>
          <cell r="S83" t="str">
            <v/>
          </cell>
          <cell r="T83" t="str">
            <v/>
          </cell>
          <cell r="U83" t="str">
            <v/>
          </cell>
          <cell r="V83" t="str">
            <v/>
          </cell>
          <cell r="W83" t="str">
            <v/>
          </cell>
          <cell r="X83">
            <v>36586</v>
          </cell>
          <cell r="Y83">
            <v>37103</v>
          </cell>
          <cell r="Z83">
            <v>17</v>
          </cell>
          <cell r="AA83">
            <v>37103</v>
          </cell>
          <cell r="AB83" t="str">
            <v/>
          </cell>
          <cell r="AC83">
            <v>0</v>
          </cell>
          <cell r="AD83">
            <v>0</v>
          </cell>
          <cell r="AE83" t="str">
            <v>旧神谷一丁目Yﾌﾟﾛｼﾞｪｸﾄ</v>
          </cell>
        </row>
        <row r="84">
          <cell r="A84" t="str">
            <v>PA061000</v>
          </cell>
          <cell r="B84" t="str">
            <v>ウェルクビル</v>
          </cell>
          <cell r="C84" t="str">
            <v>ｳｪﾙｸﾋﾞﾙ</v>
          </cell>
          <cell r="D84" t="str">
            <v>設計中</v>
          </cell>
          <cell r="E84" t="str">
            <v>ﾊﾟｰﾄﾅｰ事業部</v>
          </cell>
          <cell r="F84" t="str">
            <v>事業受託</v>
          </cell>
          <cell r="G84" t="str">
            <v>監修物件</v>
          </cell>
          <cell r="H84" t="str">
            <v>埼玉県</v>
          </cell>
          <cell r="I84" t="str">
            <v>与野市大字上落合６２１－８（仮換地７街区３番）</v>
          </cell>
          <cell r="J84" t="str">
            <v>ＪＲ埼京線「北与野」駅下車徒歩４分，ＪＲ京浜東北線「新駅」より徒歩６分</v>
          </cell>
          <cell r="K84" t="str">
            <v>賃貸ビル（事務所）</v>
          </cell>
          <cell r="L84" t="str">
            <v/>
          </cell>
          <cell r="M84" t="str">
            <v>7</v>
          </cell>
          <cell r="N84" t="str">
            <v>SRC</v>
          </cell>
          <cell r="O84">
            <v>929</v>
          </cell>
          <cell r="P84">
            <v>1</v>
          </cell>
          <cell r="Q84">
            <v>0</v>
          </cell>
          <cell r="R84" t="str">
            <v/>
          </cell>
          <cell r="S84" t="str">
            <v/>
          </cell>
          <cell r="T84" t="str">
            <v/>
          </cell>
          <cell r="U84" t="str">
            <v/>
          </cell>
          <cell r="V84" t="str">
            <v/>
          </cell>
          <cell r="W84" t="str">
            <v/>
          </cell>
          <cell r="X84">
            <v>36586</v>
          </cell>
          <cell r="Y84">
            <v>36981</v>
          </cell>
          <cell r="Z84">
            <v>12</v>
          </cell>
          <cell r="AA84">
            <v>36981</v>
          </cell>
          <cell r="AB84" t="str">
            <v/>
          </cell>
          <cell r="AC84">
            <v>0</v>
          </cell>
          <cell r="AD84">
            <v>0</v>
          </cell>
          <cell r="AE84" t="str">
            <v>設計監理：㈱シャルク建築設計事務所，旧（仮称）さいたま新都心井山ビル計画</v>
          </cell>
        </row>
        <row r="85">
          <cell r="A85" t="str">
            <v>PA062000</v>
          </cell>
          <cell r="B85" t="str">
            <v>（仮称）鶴見本町通り２丁目マンション</v>
          </cell>
          <cell r="C85" t="str">
            <v>(ｶｼｮｳ)ﾂﾙﾐﾎﾝﾁｮｳﾄﾞｵﾘ2ﾁｮｳﾒﾏﾝｼｮﾝ</v>
          </cell>
          <cell r="D85" t="str">
            <v>設計中</v>
          </cell>
          <cell r="E85" t="str">
            <v>ﾊﾟｰﾄﾅｰ事業部</v>
          </cell>
          <cell r="F85" t="str">
            <v>等価交換</v>
          </cell>
          <cell r="G85" t="str">
            <v>その他</v>
          </cell>
          <cell r="H85" t="str">
            <v>神奈川県</v>
          </cell>
          <cell r="I85" t="str">
            <v>横浜市鶴見区本町通り２丁目８８番２外</v>
          </cell>
          <cell r="J85" t="str">
            <v>ＪＲ京浜東北線「鶴見」駅徒歩１１分</v>
          </cell>
          <cell r="K85" t="str">
            <v>共同住宅</v>
          </cell>
          <cell r="L85" t="str">
            <v>1</v>
          </cell>
          <cell r="M85" t="str">
            <v>10</v>
          </cell>
          <cell r="N85" t="str">
            <v>RC</v>
          </cell>
          <cell r="O85">
            <v>834</v>
          </cell>
          <cell r="P85">
            <v>1</v>
          </cell>
          <cell r="Q85">
            <v>0</v>
          </cell>
          <cell r="R85" t="str">
            <v/>
          </cell>
          <cell r="S85" t="str">
            <v/>
          </cell>
          <cell r="T85" t="str">
            <v/>
          </cell>
          <cell r="U85" t="str">
            <v/>
          </cell>
          <cell r="V85" t="str">
            <v/>
          </cell>
          <cell r="W85" t="str">
            <v/>
          </cell>
          <cell r="X85">
            <v>36770</v>
          </cell>
          <cell r="Y85">
            <v>37225</v>
          </cell>
          <cell r="Z85">
            <v>15</v>
          </cell>
          <cell r="AA85" t="str">
            <v/>
          </cell>
          <cell r="AB85" t="str">
            <v/>
          </cell>
          <cell r="AC85">
            <v>0</v>
          </cell>
          <cell r="AD85">
            <v>0</v>
          </cell>
          <cell r="AE85" t="str">
            <v>業務形態：技術的確認</v>
          </cell>
        </row>
        <row r="86">
          <cell r="A86" t="str">
            <v>PA064000</v>
          </cell>
          <cell r="B86" t="str">
            <v>銀座１丁目土地利用計画</v>
          </cell>
          <cell r="C86" t="str">
            <v>ｷﾞﾝｻﾞ1ﾁｮｳﾒﾄﾁﾘﾖｳｹｲｶｸ</v>
          </cell>
          <cell r="D86" t="str">
            <v>企画設計中</v>
          </cell>
          <cell r="E86" t="str">
            <v>ﾊﾟｰﾄﾅｰ事業部</v>
          </cell>
          <cell r="F86" t="str">
            <v>等価交換</v>
          </cell>
          <cell r="G86" t="str">
            <v>設監物件</v>
          </cell>
          <cell r="H86" t="str">
            <v>東京都</v>
          </cell>
          <cell r="I86" t="str">
            <v>中央区銀座１丁目２２番他</v>
          </cell>
          <cell r="J86" t="str">
            <v>営団有楽町線「新富町」駅徒歩４分「銀座１丁目」駅徒歩５分，ＪＲ「東京」駅徒歩１６分</v>
          </cell>
          <cell r="K86" t="str">
            <v>共同住宅</v>
          </cell>
          <cell r="L86" t="str">
            <v>2</v>
          </cell>
          <cell r="M86" t="str">
            <v>26</v>
          </cell>
          <cell r="N86" t="str">
            <v>RC</v>
          </cell>
          <cell r="O86">
            <v>2937.81</v>
          </cell>
          <cell r="P86">
            <v>1</v>
          </cell>
          <cell r="Q86">
            <v>0</v>
          </cell>
          <cell r="R86" t="str">
            <v/>
          </cell>
          <cell r="S86" t="str">
            <v/>
          </cell>
          <cell r="T86" t="str">
            <v/>
          </cell>
          <cell r="U86" t="str">
            <v/>
          </cell>
          <cell r="V86" t="str">
            <v/>
          </cell>
          <cell r="W86" t="str">
            <v/>
          </cell>
          <cell r="X86">
            <v>36951</v>
          </cell>
          <cell r="Y86">
            <v>37772</v>
          </cell>
          <cell r="Z86">
            <v>0</v>
          </cell>
          <cell r="AA86" t="str">
            <v/>
          </cell>
          <cell r="AB86" t="str">
            <v/>
          </cell>
          <cell r="AC86">
            <v>0</v>
          </cell>
          <cell r="AD86">
            <v>0</v>
          </cell>
          <cell r="AE86" t="str">
            <v/>
          </cell>
        </row>
        <row r="87">
          <cell r="A87" t="str">
            <v>PA065000</v>
          </cell>
          <cell r="B87" t="str">
            <v>（仮称）小日向４丁目マンション</v>
          </cell>
          <cell r="C87" t="str">
            <v>(ｶｼｮｳ)ｺﾋﾅﾀ4ﾁｮｳﾒﾏﾝｼｮﾝ</v>
          </cell>
          <cell r="D87" t="str">
            <v>企画設計中</v>
          </cell>
          <cell r="E87" t="str">
            <v>ﾊﾟｰﾄﾅｰ事業部</v>
          </cell>
          <cell r="F87" t="str">
            <v>その他　</v>
          </cell>
          <cell r="G87" t="str">
            <v>監修物件</v>
          </cell>
          <cell r="H87" t="str">
            <v>東京都</v>
          </cell>
          <cell r="I87" t="str">
            <v>文京区小日向４丁目１番１他</v>
          </cell>
          <cell r="J87" t="str">
            <v/>
          </cell>
          <cell r="K87" t="str">
            <v>住宅</v>
          </cell>
          <cell r="L87" t="str">
            <v>1</v>
          </cell>
          <cell r="M87" t="str">
            <v>17</v>
          </cell>
          <cell r="N87" t="str">
            <v>SRC</v>
          </cell>
          <cell r="O87">
            <v>1955.47</v>
          </cell>
          <cell r="P87">
            <v>1</v>
          </cell>
          <cell r="Q87">
            <v>0</v>
          </cell>
          <cell r="R87" t="str">
            <v/>
          </cell>
          <cell r="S87" t="str">
            <v/>
          </cell>
          <cell r="T87" t="str">
            <v/>
          </cell>
          <cell r="U87" t="str">
            <v/>
          </cell>
          <cell r="V87" t="str">
            <v/>
          </cell>
          <cell r="W87" t="str">
            <v/>
          </cell>
          <cell r="X87">
            <v>36800</v>
          </cell>
          <cell r="Y87">
            <v>37468</v>
          </cell>
          <cell r="Z87">
            <v>22</v>
          </cell>
          <cell r="AA87" t="str">
            <v/>
          </cell>
          <cell r="AB87" t="str">
            <v/>
          </cell>
          <cell r="AC87">
            <v>0</v>
          </cell>
          <cell r="AD87">
            <v>0</v>
          </cell>
          <cell r="AE87" t="str">
            <v>設計監理：ｵﾘｴﾝﾄ設計㈱</v>
          </cell>
        </row>
        <row r="88">
          <cell r="A88" t="str">
            <v>PA066000</v>
          </cell>
          <cell r="B88" t="str">
            <v>うぐいす住宅建替事業</v>
          </cell>
          <cell r="C88" t="str">
            <v>ｳｸﾞｲｽｼﾞｭｳﾀｸﾀﾃｶｴｼﾞｷﾞｮｳ</v>
          </cell>
          <cell r="D88" t="str">
            <v>企画設計中</v>
          </cell>
          <cell r="E88" t="str">
            <v>ﾊﾟｰﾄﾅｰ事業部</v>
          </cell>
          <cell r="F88" t="str">
            <v>等価交換</v>
          </cell>
          <cell r="G88" t="str">
            <v>設監物件</v>
          </cell>
          <cell r="H88" t="str">
            <v>東京都</v>
          </cell>
          <cell r="I88" t="str">
            <v>渋谷区鶯谷町１４－４</v>
          </cell>
          <cell r="J88" t="str">
            <v/>
          </cell>
          <cell r="K88" t="str">
            <v>住宅</v>
          </cell>
          <cell r="L88" t="str">
            <v>1</v>
          </cell>
          <cell r="M88" t="str">
            <v>6</v>
          </cell>
          <cell r="N88" t="str">
            <v>RC</v>
          </cell>
          <cell r="O88">
            <v>26695</v>
          </cell>
          <cell r="P88">
            <v>5</v>
          </cell>
          <cell r="Q88" t="str">
            <v/>
          </cell>
          <cell r="R88" t="str">
            <v/>
          </cell>
          <cell r="S88" t="str">
            <v/>
          </cell>
          <cell r="T88" t="str">
            <v/>
          </cell>
          <cell r="U88" t="str">
            <v/>
          </cell>
          <cell r="V88" t="str">
            <v/>
          </cell>
          <cell r="W88" t="str">
            <v/>
          </cell>
          <cell r="X88">
            <v>37257</v>
          </cell>
          <cell r="Y88">
            <v>37894</v>
          </cell>
          <cell r="Z88" t="str">
            <v/>
          </cell>
          <cell r="AA88" t="str">
            <v/>
          </cell>
          <cell r="AB88" t="str">
            <v/>
          </cell>
          <cell r="AC88">
            <v>0</v>
          </cell>
          <cell r="AD88">
            <v>0</v>
          </cell>
          <cell r="AE88" t="str">
            <v/>
          </cell>
        </row>
        <row r="89">
          <cell r="A89" t="str">
            <v>PA067000</v>
          </cell>
          <cell r="B89" t="str">
            <v>（仮称）等々力６丁目徳川マンション計画</v>
          </cell>
          <cell r="C89" t="str">
            <v>(ｶｼｮｳ)ﾄﾄﾞﾛｷ6ﾁｮｳﾒﾄｸｶﾞﾜﾏﾝｼｮﾝｹｲｶｸ</v>
          </cell>
          <cell r="D89" t="str">
            <v>企画設計中</v>
          </cell>
          <cell r="E89" t="str">
            <v>ﾊﾟｰﾄﾅｰ事業部</v>
          </cell>
          <cell r="F89" t="str">
            <v>等価交換</v>
          </cell>
          <cell r="G89" t="str">
            <v>設監物件</v>
          </cell>
          <cell r="H89" t="str">
            <v>東京都</v>
          </cell>
          <cell r="I89" t="str">
            <v>世田谷区等々力６丁目２０番８，２０</v>
          </cell>
          <cell r="J89" t="str">
            <v>東急大井町線「久品仏」駅徒歩11分，東急東横線「自由が丘」駅徒歩13分</v>
          </cell>
          <cell r="K89" t="str">
            <v>共同住宅</v>
          </cell>
          <cell r="L89" t="str">
            <v>1</v>
          </cell>
          <cell r="M89" t="str">
            <v>5</v>
          </cell>
          <cell r="N89" t="str">
            <v>RC</v>
          </cell>
          <cell r="O89">
            <v>1160</v>
          </cell>
          <cell r="P89">
            <v>1</v>
          </cell>
          <cell r="Q89" t="str">
            <v/>
          </cell>
          <cell r="R89" t="str">
            <v/>
          </cell>
          <cell r="S89" t="str">
            <v/>
          </cell>
          <cell r="T89" t="str">
            <v/>
          </cell>
          <cell r="U89" t="str">
            <v/>
          </cell>
          <cell r="V89" t="str">
            <v/>
          </cell>
          <cell r="W89" t="str">
            <v/>
          </cell>
          <cell r="X89">
            <v>36678</v>
          </cell>
          <cell r="Y89">
            <v>37041</v>
          </cell>
          <cell r="Z89">
            <v>14</v>
          </cell>
          <cell r="AA89" t="str">
            <v/>
          </cell>
          <cell r="AB89" t="str">
            <v/>
          </cell>
          <cell r="AC89">
            <v>0</v>
          </cell>
          <cell r="AD89">
            <v>0</v>
          </cell>
          <cell r="AE89" t="str">
            <v/>
          </cell>
        </row>
        <row r="90">
          <cell r="A90" t="str">
            <v>PA068000</v>
          </cell>
          <cell r="B90" t="str">
            <v>豊島区巣鴨３丁目土地</v>
          </cell>
          <cell r="C90" t="str">
            <v>ﾄｼﾏｸｽｶﾞﾓ3ﾁｮｳﾒﾄﾁ</v>
          </cell>
          <cell r="D90" t="str">
            <v>企画設計中</v>
          </cell>
          <cell r="E90" t="str">
            <v>ﾊﾟｰﾄﾅｰ事業部</v>
          </cell>
          <cell r="F90" t="str">
            <v>事業受託</v>
          </cell>
          <cell r="G90" t="str">
            <v>その他</v>
          </cell>
          <cell r="H90" t="str">
            <v>東京都</v>
          </cell>
          <cell r="I90" t="str">
            <v>豊島区巣鴨３丁目１１２８－１３外９筆</v>
          </cell>
          <cell r="J90" t="str">
            <v>ＪＲ山手線「巣鴨」駅徒歩２分，都営三田線「巣鴨」駅徒歩１分</v>
          </cell>
          <cell r="K90" t="str">
            <v>共同住宅</v>
          </cell>
          <cell r="L90" t="str">
            <v>1</v>
          </cell>
          <cell r="M90" t="str">
            <v>14</v>
          </cell>
          <cell r="N90" t="str">
            <v>SRC</v>
          </cell>
          <cell r="O90">
            <v>967</v>
          </cell>
          <cell r="P90">
            <v>1</v>
          </cell>
          <cell r="Q90" t="str">
            <v/>
          </cell>
          <cell r="R90" t="str">
            <v/>
          </cell>
          <cell r="S90" t="str">
            <v/>
          </cell>
          <cell r="T90" t="str">
            <v/>
          </cell>
          <cell r="U90" t="str">
            <v/>
          </cell>
          <cell r="V90" t="str">
            <v/>
          </cell>
          <cell r="W90" t="str">
            <v/>
          </cell>
          <cell r="X90">
            <v>36770</v>
          </cell>
          <cell r="Y90">
            <v>37346</v>
          </cell>
          <cell r="Z90" t="str">
            <v/>
          </cell>
          <cell r="AA90" t="str">
            <v/>
          </cell>
          <cell r="AB90" t="str">
            <v/>
          </cell>
          <cell r="AC90">
            <v>0</v>
          </cell>
          <cell r="AD90">
            <v>0</v>
          </cell>
          <cell r="AE90" t="str">
            <v>業務形態：商品設計</v>
          </cell>
        </row>
        <row r="91">
          <cell r="A91" t="str">
            <v>PA069000</v>
          </cell>
          <cell r="B91" t="str">
            <v>南麻布サービスアパートメント計画</v>
          </cell>
          <cell r="C91" t="str">
            <v>ﾐﾅﾐｱｻﾞﾌﾞｻｰﾋﾞｽｱﾊﾟｰﾄﾒﾝﾄｹｲｶｸ</v>
          </cell>
          <cell r="D91" t="str">
            <v>企画設計中</v>
          </cell>
          <cell r="E91" t="str">
            <v>ﾊﾟｰﾄﾅｰ事業部</v>
          </cell>
          <cell r="F91" t="str">
            <v>事業受託</v>
          </cell>
          <cell r="G91" t="str">
            <v>監修物件</v>
          </cell>
          <cell r="H91" t="str">
            <v>東京都</v>
          </cell>
          <cell r="I91" t="str">
            <v>港区南麻布５－７９－５</v>
          </cell>
          <cell r="J91" t="str">
            <v/>
          </cell>
          <cell r="K91" t="str">
            <v>共同住宅・店舗</v>
          </cell>
          <cell r="L91" t="str">
            <v>2</v>
          </cell>
          <cell r="M91" t="str">
            <v>14</v>
          </cell>
          <cell r="N91" t="str">
            <v>SRC</v>
          </cell>
          <cell r="O91">
            <v>1353.64</v>
          </cell>
          <cell r="P91">
            <v>1</v>
          </cell>
          <cell r="Q91" t="str">
            <v/>
          </cell>
          <cell r="R91" t="str">
            <v/>
          </cell>
          <cell r="S91" t="str">
            <v/>
          </cell>
          <cell r="T91" t="str">
            <v/>
          </cell>
          <cell r="U91" t="str">
            <v/>
          </cell>
          <cell r="V91" t="str">
            <v/>
          </cell>
          <cell r="W91" t="str">
            <v/>
          </cell>
          <cell r="X91">
            <v>36678</v>
          </cell>
          <cell r="Y91">
            <v>37072</v>
          </cell>
          <cell r="Z91" t="str">
            <v/>
          </cell>
          <cell r="AA91" t="str">
            <v/>
          </cell>
          <cell r="AB91" t="str">
            <v/>
          </cell>
          <cell r="AC91" t="str">
            <v/>
          </cell>
          <cell r="AD91" t="str">
            <v/>
          </cell>
          <cell r="AE91" t="str">
            <v/>
          </cell>
        </row>
        <row r="92">
          <cell r="A92" t="str">
            <v>ST009000</v>
          </cell>
          <cell r="B92" t="str">
            <v>上荻4丁目マンション</v>
          </cell>
          <cell r="C92" t="str">
            <v>ｶﾐｵｷﾞ4ﾁｮｳﾒﾏﾝｼｮﾝ</v>
          </cell>
          <cell r="D92" t="str">
            <v>工事中</v>
          </cell>
          <cell r="E92" t="str">
            <v>開発設計部</v>
          </cell>
          <cell r="F92" t="str">
            <v>その他　</v>
          </cell>
          <cell r="G92" t="str">
            <v>設監物件</v>
          </cell>
          <cell r="H92" t="str">
            <v>東京都</v>
          </cell>
          <cell r="I92" t="str">
            <v>杉並区上荻４－２７</v>
          </cell>
          <cell r="J92" t="str">
            <v/>
          </cell>
          <cell r="K92" t="str">
            <v>集合住宅</v>
          </cell>
          <cell r="L92" t="str">
            <v>1</v>
          </cell>
          <cell r="M92" t="str">
            <v>3</v>
          </cell>
          <cell r="N92" t="str">
            <v>RC</v>
          </cell>
          <cell r="O92">
            <v>1463.81</v>
          </cell>
          <cell r="P92">
            <v>1</v>
          </cell>
          <cell r="Q92" t="str">
            <v/>
          </cell>
          <cell r="R92" t="str">
            <v/>
          </cell>
          <cell r="S92" t="str">
            <v/>
          </cell>
          <cell r="T92" t="str">
            <v/>
          </cell>
          <cell r="U92">
            <v>35765</v>
          </cell>
          <cell r="V92">
            <v>35977</v>
          </cell>
          <cell r="W92">
            <v>36069</v>
          </cell>
          <cell r="X92">
            <v>36235</v>
          </cell>
          <cell r="Y92">
            <v>36687</v>
          </cell>
          <cell r="Z92">
            <v>9</v>
          </cell>
          <cell r="AA92" t="str">
            <v/>
          </cell>
          <cell r="AB92" t="str">
            <v/>
          </cell>
          <cell r="AC92">
            <v>58.3</v>
          </cell>
          <cell r="AD92">
            <v>0</v>
          </cell>
          <cell r="AE92" t="str">
            <v/>
          </cell>
        </row>
        <row r="93">
          <cell r="A93" t="str">
            <v>ST010000</v>
          </cell>
          <cell r="B93" t="str">
            <v>（仮称）リーヴ　ひばりヶ丘計画</v>
          </cell>
          <cell r="C93" t="str">
            <v>(ｶｼｮｳ)ﾘｰｳﾞﾋﾊﾞﾘｶﾞｵｶｹｲｶｸ</v>
          </cell>
          <cell r="D93" t="str">
            <v>その他</v>
          </cell>
          <cell r="E93" t="str">
            <v>開発設計部</v>
          </cell>
          <cell r="F93" t="str">
            <v>起業工事</v>
          </cell>
          <cell r="G93" t="str">
            <v>監修物件</v>
          </cell>
          <cell r="H93" t="str">
            <v>東京都</v>
          </cell>
          <cell r="I93" t="str">
            <v>保谷市ひばりヶ丘北２丁目１５２１－１，１５２１－６</v>
          </cell>
          <cell r="J93" t="str">
            <v/>
          </cell>
          <cell r="K93" t="str">
            <v>スポーツ施設</v>
          </cell>
          <cell r="L93" t="str">
            <v/>
          </cell>
          <cell r="M93" t="str">
            <v>4</v>
          </cell>
          <cell r="N93" t="str">
            <v>S</v>
          </cell>
          <cell r="O93">
            <v>3164.43</v>
          </cell>
          <cell r="P93">
            <v>1</v>
          </cell>
          <cell r="Q93">
            <v>0</v>
          </cell>
          <cell r="R93" t="str">
            <v/>
          </cell>
          <cell r="S93" t="str">
            <v/>
          </cell>
          <cell r="T93" t="str">
            <v/>
          </cell>
          <cell r="U93" t="str">
            <v/>
          </cell>
          <cell r="V93" t="str">
            <v/>
          </cell>
          <cell r="W93" t="str">
            <v/>
          </cell>
          <cell r="X93">
            <v>36617</v>
          </cell>
          <cell r="Y93">
            <v>36830</v>
          </cell>
          <cell r="Z93">
            <v>7</v>
          </cell>
          <cell r="AA93">
            <v>36830</v>
          </cell>
          <cell r="AB93" t="str">
            <v/>
          </cell>
          <cell r="AC93">
            <v>0</v>
          </cell>
          <cell r="AD93">
            <v>0</v>
          </cell>
          <cell r="AE93" t="str">
            <v>中止（00/1/27谷高副長支持）</v>
          </cell>
        </row>
        <row r="94">
          <cell r="A94" t="str">
            <v>ST003000</v>
          </cell>
          <cell r="B94" t="str">
            <v>横浜ﾎﾟｰﾄｻｲﾄﾞ　F-1街区再開発計画　（全体概要）</v>
          </cell>
          <cell r="C94" t="str">
            <v>ﾖｺﾊﾏﾎﾟｰﾄｻｲﾄﾞF-1ｶﾞｲｸｻｲｶｲﾊﾂｹｲｶｸ(ｾﾞﾝﾀｲｶﾞｲﾖｳ)</v>
          </cell>
          <cell r="D94" t="str">
            <v>工事中</v>
          </cell>
          <cell r="E94" t="str">
            <v>横浜事業部</v>
          </cell>
          <cell r="F94" t="str">
            <v>共同事業</v>
          </cell>
          <cell r="G94" t="str">
            <v>設監物件</v>
          </cell>
          <cell r="H94" t="str">
            <v>神奈川県</v>
          </cell>
          <cell r="I94" t="str">
            <v>横浜市神奈川区栄町１０－１</v>
          </cell>
          <cell r="J94" t="str">
            <v>ＪＲ「横浜」駅徒歩１１分</v>
          </cell>
          <cell r="K94" t="str">
            <v>共同住宅・事務所・店</v>
          </cell>
          <cell r="L94" t="str">
            <v>1</v>
          </cell>
          <cell r="M94" t="str">
            <v>42･6</v>
          </cell>
          <cell r="N94" t="str">
            <v>RC</v>
          </cell>
          <cell r="O94">
            <v>17174.189999999999</v>
          </cell>
          <cell r="P94">
            <v>3</v>
          </cell>
          <cell r="Q94" t="str">
            <v/>
          </cell>
          <cell r="R94" t="str">
            <v/>
          </cell>
          <cell r="S94" t="str">
            <v/>
          </cell>
          <cell r="T94" t="str">
            <v/>
          </cell>
          <cell r="U94">
            <v>35462</v>
          </cell>
          <cell r="V94">
            <v>35886</v>
          </cell>
          <cell r="W94">
            <v>36251</v>
          </cell>
          <cell r="X94">
            <v>36416</v>
          </cell>
          <cell r="Y94">
            <v>37955</v>
          </cell>
          <cell r="Z94" t="str">
            <v/>
          </cell>
          <cell r="AA94" t="str">
            <v/>
          </cell>
          <cell r="AB94" t="str">
            <v/>
          </cell>
          <cell r="AC94">
            <v>3.6</v>
          </cell>
          <cell r="AD94" t="str">
            <v/>
          </cell>
          <cell r="AE94" t="str">
            <v>ﾏﾝｼｮﾝ部分のみの名称：ｻﾞ･ﾖｺﾊﾏ　ﾀﾜｰｽﾞ</v>
          </cell>
        </row>
        <row r="95">
          <cell r="A95" t="str">
            <v>ST003100</v>
          </cell>
          <cell r="B95" t="str">
            <v>横浜ﾎﾟｰﾄｻｲﾄﾞ　F-1街区再開発計画　第Ⅰ期</v>
          </cell>
          <cell r="C95" t="str">
            <v>ﾖｺﾊﾏﾎﾟｰﾄｻｲﾄﾞF-1ｶﾞｲｸｻｲｶｲﾊﾂｹｲｶｸﾀﾞｲｲｯｷ</v>
          </cell>
          <cell r="D95" t="str">
            <v>その他</v>
          </cell>
          <cell r="E95" t="str">
            <v>横浜事業部</v>
          </cell>
          <cell r="F95" t="str">
            <v>共同事業</v>
          </cell>
          <cell r="G95" t="str">
            <v>設監物件</v>
          </cell>
          <cell r="H95" t="str">
            <v>神奈川県</v>
          </cell>
          <cell r="I95" t="str">
            <v>横浜市神奈川区栄町１０－１</v>
          </cell>
          <cell r="J95" t="str">
            <v>ＪＲ「横浜」駅徒歩１１分</v>
          </cell>
          <cell r="K95" t="str">
            <v>共同住宅・事務所・店</v>
          </cell>
          <cell r="L95" t="str">
            <v>1</v>
          </cell>
          <cell r="M95" t="str">
            <v>42</v>
          </cell>
          <cell r="N95" t="str">
            <v>RC</v>
          </cell>
          <cell r="O95" t="str">
            <v/>
          </cell>
          <cell r="P95" t="str">
            <v/>
          </cell>
          <cell r="Q95" t="str">
            <v/>
          </cell>
          <cell r="R95" t="str">
            <v/>
          </cell>
          <cell r="S95" t="str">
            <v/>
          </cell>
          <cell r="T95" t="str">
            <v/>
          </cell>
          <cell r="U95" t="str">
            <v/>
          </cell>
          <cell r="V95" t="str">
            <v/>
          </cell>
          <cell r="W95" t="str">
            <v/>
          </cell>
          <cell r="X95">
            <v>36404</v>
          </cell>
          <cell r="Y95">
            <v>37225</v>
          </cell>
          <cell r="Z95">
            <v>27</v>
          </cell>
          <cell r="AA95" t="str">
            <v/>
          </cell>
          <cell r="AB95" t="str">
            <v/>
          </cell>
          <cell r="AC95" t="str">
            <v/>
          </cell>
          <cell r="AD95" t="str">
            <v/>
          </cell>
          <cell r="AE95" t="str">
            <v>ﾏﾝｼｮﾝ部分のみの名称：ｻﾞ･ﾖｺﾊﾏ　ﾀﾜｰｽﾞ　ﾀﾜｰｳｴｽﾄ</v>
          </cell>
        </row>
        <row r="96">
          <cell r="A96" t="str">
            <v>ST003200</v>
          </cell>
          <cell r="B96" t="str">
            <v>横浜ﾎﾟｰﾄｻｲﾄﾞ　F-1街区再開発計画　第Ⅱ期</v>
          </cell>
          <cell r="C96" t="str">
            <v>ﾖｺﾊﾏﾎﾟｰﾄｻｲﾄﾞF-1ｶﾞｲｸｻｲｶｲﾊﾂｹｲｶｸﾀﾞｲﾆｷ</v>
          </cell>
          <cell r="D96" t="str">
            <v>その他</v>
          </cell>
          <cell r="E96" t="str">
            <v>横浜事業部</v>
          </cell>
          <cell r="F96" t="str">
            <v/>
          </cell>
          <cell r="G96" t="str">
            <v>設監物件</v>
          </cell>
          <cell r="H96" t="str">
            <v>神奈川県</v>
          </cell>
          <cell r="I96" t="str">
            <v>横浜市神奈川区栄町１０－１</v>
          </cell>
          <cell r="J96" t="str">
            <v>ＪＲ「横浜」駅徒歩１１分</v>
          </cell>
          <cell r="K96" t="str">
            <v>共同住宅・事務所・店</v>
          </cell>
          <cell r="L96" t="str">
            <v>1</v>
          </cell>
          <cell r="M96" t="str">
            <v>42</v>
          </cell>
          <cell r="N96" t="str">
            <v>RC</v>
          </cell>
          <cell r="O96" t="str">
            <v/>
          </cell>
          <cell r="P96" t="str">
            <v/>
          </cell>
          <cell r="Q96" t="str">
            <v/>
          </cell>
          <cell r="R96" t="str">
            <v/>
          </cell>
          <cell r="S96" t="str">
            <v/>
          </cell>
          <cell r="T96" t="str">
            <v/>
          </cell>
          <cell r="U96" t="str">
            <v/>
          </cell>
          <cell r="V96" t="str">
            <v/>
          </cell>
          <cell r="W96" t="str">
            <v/>
          </cell>
          <cell r="X96">
            <v>37135</v>
          </cell>
          <cell r="Y96">
            <v>37955</v>
          </cell>
          <cell r="Z96">
            <v>24</v>
          </cell>
          <cell r="AA96" t="str">
            <v/>
          </cell>
          <cell r="AB96" t="str">
            <v/>
          </cell>
          <cell r="AC96" t="str">
            <v/>
          </cell>
          <cell r="AD96" t="str">
            <v/>
          </cell>
          <cell r="AE96" t="str">
            <v>ﾏﾝｼｮﾝ部分のみの名称：ｻﾞ･ﾖｺﾊﾏ　ﾀﾜｰｽﾞ　ﾀﾜｰｲｰｽﾄ</v>
          </cell>
        </row>
        <row r="97">
          <cell r="A97" t="str">
            <v>ST004000</v>
          </cell>
          <cell r="B97" t="str">
            <v>MM21地区39街区マンション計画（全体概要）</v>
          </cell>
          <cell r="C97" t="str">
            <v>MM21ﾁｸ39ｶﾞｲｸﾏﾝｼｮﾝｹｲｶｸ(ｾﾞﾝﾀｲｶﾞｲﾖｳ)</v>
          </cell>
          <cell r="D97" t="str">
            <v>設計中</v>
          </cell>
          <cell r="E97" t="str">
            <v>横浜事業部</v>
          </cell>
          <cell r="F97" t="str">
            <v>起業工事</v>
          </cell>
          <cell r="G97" t="str">
            <v>設監物件</v>
          </cell>
          <cell r="H97" t="str">
            <v>神奈川県</v>
          </cell>
          <cell r="I97" t="str">
            <v>横浜市西区みなとみらい４丁目９番</v>
          </cell>
          <cell r="J97" t="str">
            <v>JR｢桜木町｣駅徒歩16分，｢横浜｣駅徒歩15分，みなとみらい21線｢(仮)みなとみらい中央｣駅徒歩2分</v>
          </cell>
          <cell r="K97" t="str">
            <v>共同住宅</v>
          </cell>
          <cell r="L97" t="str">
            <v>1</v>
          </cell>
          <cell r="M97" t="str">
            <v>30</v>
          </cell>
          <cell r="N97" t="str">
            <v>RC</v>
          </cell>
          <cell r="O97">
            <v>16341</v>
          </cell>
          <cell r="P97">
            <v>3</v>
          </cell>
          <cell r="Q97" t="str">
            <v/>
          </cell>
          <cell r="R97" t="str">
            <v/>
          </cell>
          <cell r="S97" t="str">
            <v/>
          </cell>
          <cell r="T97" t="str">
            <v/>
          </cell>
          <cell r="U97" t="str">
            <v/>
          </cell>
          <cell r="V97" t="str">
            <v/>
          </cell>
          <cell r="W97" t="str">
            <v/>
          </cell>
          <cell r="X97">
            <v>36770</v>
          </cell>
          <cell r="Y97">
            <v>38717</v>
          </cell>
          <cell r="Z97" t="str">
            <v/>
          </cell>
          <cell r="AA97" t="str">
            <v/>
          </cell>
          <cell r="AB97" t="str">
            <v/>
          </cell>
          <cell r="AC97" t="str">
            <v/>
          </cell>
          <cell r="AD97" t="str">
            <v/>
          </cell>
          <cell r="AE97" t="str">
            <v/>
          </cell>
        </row>
        <row r="98">
          <cell r="A98" t="str">
            <v>ST004100</v>
          </cell>
          <cell r="B98" t="str">
            <v>MM21地区39街区マンション計画　第１期工事</v>
          </cell>
          <cell r="C98" t="str">
            <v>MM21ﾁｸ39ｶﾞｲｸﾏﾝｼｮﾝｹｲｶｸﾀﾞｲ1ｷｺｳｼﾞ</v>
          </cell>
          <cell r="D98" t="str">
            <v>その他</v>
          </cell>
          <cell r="E98" t="str">
            <v>横浜事業部</v>
          </cell>
          <cell r="F98" t="str">
            <v>起業工事</v>
          </cell>
          <cell r="G98" t="str">
            <v>設監物件</v>
          </cell>
          <cell r="H98" t="str">
            <v>神奈川県</v>
          </cell>
          <cell r="I98" t="str">
            <v>横浜市西区みなとみらい４丁目９番</v>
          </cell>
          <cell r="J98" t="str">
            <v>JR｢桜木町｣駅徒歩16分，｢横浜｣駅徒歩15分，みなとみらい21線｢(仮)みなとみらい中央｣駅徒歩2分</v>
          </cell>
          <cell r="K98" t="str">
            <v>共同住宅</v>
          </cell>
          <cell r="L98" t="str">
            <v>1</v>
          </cell>
          <cell r="M98" t="str">
            <v>30</v>
          </cell>
          <cell r="N98" t="str">
            <v>RC</v>
          </cell>
          <cell r="O98" t="str">
            <v/>
          </cell>
          <cell r="P98" t="str">
            <v/>
          </cell>
          <cell r="Q98" t="str">
            <v/>
          </cell>
          <cell r="R98" t="str">
            <v/>
          </cell>
          <cell r="S98" t="str">
            <v/>
          </cell>
          <cell r="T98" t="str">
            <v/>
          </cell>
          <cell r="U98" t="str">
            <v/>
          </cell>
          <cell r="V98" t="str">
            <v/>
          </cell>
          <cell r="W98" t="str">
            <v/>
          </cell>
          <cell r="X98">
            <v>36770</v>
          </cell>
          <cell r="Y98">
            <v>37621</v>
          </cell>
          <cell r="Z98">
            <v>28</v>
          </cell>
          <cell r="AA98" t="str">
            <v/>
          </cell>
          <cell r="AB98" t="str">
            <v/>
          </cell>
          <cell r="AC98" t="str">
            <v/>
          </cell>
          <cell r="AD98" t="str">
            <v/>
          </cell>
          <cell r="AE98" t="str">
            <v/>
          </cell>
        </row>
        <row r="99">
          <cell r="A99" t="str">
            <v>ST004200</v>
          </cell>
          <cell r="B99" t="str">
            <v>MM21地区39街区マンション計画　第２期工事</v>
          </cell>
          <cell r="C99" t="str">
            <v>MM21ﾁｸ39ｶﾞｲｸﾏﾝｼｮﾝｹｲｶｸﾀﾞｲ2ｷｺｳｼﾞ</v>
          </cell>
          <cell r="D99" t="str">
            <v>その他</v>
          </cell>
          <cell r="E99" t="str">
            <v>横浜事業部</v>
          </cell>
          <cell r="F99" t="str">
            <v>起業工事</v>
          </cell>
          <cell r="G99" t="str">
            <v>設監物件</v>
          </cell>
          <cell r="H99" t="str">
            <v>神奈川県</v>
          </cell>
          <cell r="I99" t="str">
            <v>横浜市西区みなとみらい４丁目９番</v>
          </cell>
          <cell r="J99" t="str">
            <v>JR｢桜木町｣駅徒歩16分，｢横浜｣駅徒歩15分，みなとみらい21線｢(仮)みなとみらい中央｣駅徒歩2分</v>
          </cell>
          <cell r="K99" t="str">
            <v>共同住宅</v>
          </cell>
          <cell r="L99" t="str">
            <v>1</v>
          </cell>
          <cell r="M99" t="str">
            <v>30</v>
          </cell>
          <cell r="N99" t="str">
            <v>RC</v>
          </cell>
          <cell r="O99" t="str">
            <v/>
          </cell>
          <cell r="P99" t="str">
            <v/>
          </cell>
          <cell r="Q99" t="str">
            <v/>
          </cell>
          <cell r="R99" t="str">
            <v/>
          </cell>
          <cell r="S99" t="str">
            <v/>
          </cell>
          <cell r="T99" t="str">
            <v/>
          </cell>
          <cell r="U99" t="str">
            <v/>
          </cell>
          <cell r="V99" t="str">
            <v/>
          </cell>
          <cell r="W99" t="str">
            <v/>
          </cell>
          <cell r="X99">
            <v>37500</v>
          </cell>
          <cell r="Y99">
            <v>38352</v>
          </cell>
          <cell r="Z99" t="str">
            <v/>
          </cell>
          <cell r="AA99" t="str">
            <v/>
          </cell>
          <cell r="AB99" t="str">
            <v/>
          </cell>
          <cell r="AC99" t="str">
            <v/>
          </cell>
          <cell r="AD99" t="str">
            <v/>
          </cell>
          <cell r="AE99" t="str">
            <v/>
          </cell>
        </row>
        <row r="100">
          <cell r="A100" t="str">
            <v>ST004300</v>
          </cell>
          <cell r="B100" t="str">
            <v>MM21地区39街区マンション計画　第３期工事</v>
          </cell>
          <cell r="C100" t="str">
            <v>MM21ﾁｸ39ｶﾞｲｸﾏﾝｼｮﾝｹｲｶｸﾀﾞｲ3ｷｺｳｼﾞ</v>
          </cell>
          <cell r="D100" t="str">
            <v>その他</v>
          </cell>
          <cell r="E100" t="str">
            <v>横浜事業部</v>
          </cell>
          <cell r="F100" t="str">
            <v>起業工事</v>
          </cell>
          <cell r="G100" t="str">
            <v>設監物件</v>
          </cell>
          <cell r="H100" t="str">
            <v>神奈川県</v>
          </cell>
          <cell r="I100" t="str">
            <v>横浜市西区みなとみらい４丁目９番</v>
          </cell>
          <cell r="J100" t="str">
            <v>JR｢桜木町｣駅徒歩16分，｢横浜｣駅徒歩15分，みなとみらい21線｢(仮)みなとみらい中央｣駅徒歩2分</v>
          </cell>
          <cell r="K100" t="str">
            <v>共同住宅</v>
          </cell>
          <cell r="L100" t="str">
            <v>1</v>
          </cell>
          <cell r="M100" t="str">
            <v>30</v>
          </cell>
          <cell r="N100" t="str">
            <v>RC</v>
          </cell>
          <cell r="O100" t="str">
            <v/>
          </cell>
          <cell r="P100" t="str">
            <v/>
          </cell>
          <cell r="Q100" t="str">
            <v/>
          </cell>
          <cell r="R100" t="str">
            <v/>
          </cell>
          <cell r="S100" t="str">
            <v/>
          </cell>
          <cell r="T100" t="str">
            <v/>
          </cell>
          <cell r="U100" t="str">
            <v/>
          </cell>
          <cell r="V100" t="str">
            <v/>
          </cell>
          <cell r="W100" t="str">
            <v/>
          </cell>
          <cell r="X100">
            <v>37865</v>
          </cell>
          <cell r="Y100">
            <v>38717</v>
          </cell>
          <cell r="Z100" t="str">
            <v/>
          </cell>
          <cell r="AA100" t="str">
            <v/>
          </cell>
          <cell r="AB100" t="str">
            <v/>
          </cell>
          <cell r="AC100" t="str">
            <v/>
          </cell>
          <cell r="AD100" t="str">
            <v/>
          </cell>
          <cell r="AE100" t="str">
            <v/>
          </cell>
        </row>
        <row r="101">
          <cell r="A101" t="str">
            <v>ST011000</v>
          </cell>
          <cell r="B101" t="str">
            <v>高輪４丁目土地賃貸マンション計画</v>
          </cell>
          <cell r="C101" t="str">
            <v>ﾀｶﾅﾜ4ﾁｮｳﾒﾄﾁﾁﾝﾀｲﾏﾝｼｮﾝｹｲｶｸ</v>
          </cell>
          <cell r="D101" t="str">
            <v>企画設計中</v>
          </cell>
          <cell r="E101" t="str">
            <v>都市開発事業部</v>
          </cell>
          <cell r="F101" t="str">
            <v>起業工事</v>
          </cell>
          <cell r="G101" t="str">
            <v>設監物件</v>
          </cell>
          <cell r="H101" t="str">
            <v>東京都</v>
          </cell>
          <cell r="I101" t="str">
            <v>港区高輪４丁目３０－８，３０－９</v>
          </cell>
          <cell r="J101" t="str">
            <v/>
          </cell>
          <cell r="K101" t="str">
            <v>共同住宅</v>
          </cell>
          <cell r="L101" t="str">
            <v/>
          </cell>
          <cell r="M101" t="str">
            <v>4</v>
          </cell>
          <cell r="N101" t="str">
            <v>RC</v>
          </cell>
          <cell r="O101">
            <v>704</v>
          </cell>
          <cell r="P101">
            <v>1</v>
          </cell>
          <cell r="Q101" t="str">
            <v/>
          </cell>
          <cell r="R101" t="str">
            <v/>
          </cell>
          <cell r="S101" t="str">
            <v/>
          </cell>
          <cell r="T101" t="str">
            <v/>
          </cell>
          <cell r="U101" t="str">
            <v/>
          </cell>
          <cell r="V101" t="str">
            <v/>
          </cell>
          <cell r="W101" t="str">
            <v/>
          </cell>
          <cell r="X101">
            <v>36708</v>
          </cell>
          <cell r="Y101">
            <v>36981</v>
          </cell>
          <cell r="Z101">
            <v>9</v>
          </cell>
          <cell r="AA101" t="str">
            <v/>
          </cell>
          <cell r="AB101" t="str">
            <v/>
          </cell>
          <cell r="AC101">
            <v>0</v>
          </cell>
          <cell r="AD101">
            <v>0</v>
          </cell>
          <cell r="AE101" t="str">
            <v/>
          </cell>
        </row>
        <row r="102">
          <cell r="A102" t="str">
            <v>ST006200</v>
          </cell>
          <cell r="B102" t="str">
            <v>OAPレジデンスタワー　西館　第２期棟</v>
          </cell>
          <cell r="C102" t="str">
            <v>OAPﾚｼﾞﾃﾞﾝｽﾀﾜｰﾆｼｶﾝﾀﾞｲ2ｷﾄｳ</v>
          </cell>
          <cell r="D102" t="str">
            <v>工事中</v>
          </cell>
          <cell r="E102" t="str">
            <v>大阪支店（開設担当）</v>
          </cell>
          <cell r="F102" t="str">
            <v>共同事業</v>
          </cell>
          <cell r="G102" t="str">
            <v>設監物件</v>
          </cell>
          <cell r="H102" t="str">
            <v>大阪府</v>
          </cell>
          <cell r="I102" t="str">
            <v>北区天満橋１－２０，８－１，８－５，８－６，９－１</v>
          </cell>
          <cell r="J102" t="str">
            <v>JR東西線「大阪天満宮」駅徒歩７分
JR大阪環状線「桜ノ宮」駅徒歩９分他</v>
          </cell>
          <cell r="K102" t="str">
            <v>集合住宅</v>
          </cell>
          <cell r="L102" t="str">
            <v>1</v>
          </cell>
          <cell r="M102" t="str">
            <v>30</v>
          </cell>
          <cell r="N102" t="str">
            <v>SRC</v>
          </cell>
          <cell r="O102">
            <v>9100.2099999999991</v>
          </cell>
          <cell r="P102">
            <v>1</v>
          </cell>
          <cell r="Q102" t="str">
            <v/>
          </cell>
          <cell r="R102" t="str">
            <v/>
          </cell>
          <cell r="S102" t="str">
            <v/>
          </cell>
          <cell r="T102" t="str">
            <v/>
          </cell>
          <cell r="U102">
            <v>35450</v>
          </cell>
          <cell r="V102">
            <v>35535</v>
          </cell>
          <cell r="W102">
            <v>35569</v>
          </cell>
          <cell r="X102">
            <v>35886</v>
          </cell>
          <cell r="Y102">
            <v>36880</v>
          </cell>
          <cell r="Z102">
            <v>33</v>
          </cell>
          <cell r="AA102" t="str">
            <v/>
          </cell>
          <cell r="AB102" t="str">
            <v/>
          </cell>
          <cell r="AC102">
            <v>77.5</v>
          </cell>
          <cell r="AD102" t="str">
            <v/>
          </cell>
          <cell r="AE102" t="str">
            <v>敷地当社持ち分5%　　455.01㎡</v>
          </cell>
        </row>
        <row r="103">
          <cell r="A103" t="str">
            <v>SS002206</v>
          </cell>
          <cell r="B103" t="str">
            <v>森林公園パークタウン　売建住宅　千々部邸</v>
          </cell>
          <cell r="C103" t="str">
            <v>ｼﾝﾘﾝｺｳｴﾝﾊﾟｰｸﾀｳﾝｳﾘﾀﾃｼﾞｭｳﾀｸﾁﾁﾍﾞﾃｲ</v>
          </cell>
          <cell r="D103" t="str">
            <v>工事中</v>
          </cell>
          <cell r="E103" t="str">
            <v>札幌支店</v>
          </cell>
          <cell r="F103" t="str">
            <v>共同事業</v>
          </cell>
          <cell r="G103" t="str">
            <v>設監物件</v>
          </cell>
          <cell r="H103" t="str">
            <v>北海道</v>
          </cell>
          <cell r="I103" t="str">
            <v>札幌市厚別区厚別北３条５丁目１０８５－８８</v>
          </cell>
          <cell r="J103" t="str">
            <v/>
          </cell>
          <cell r="K103" t="str">
            <v>戸建</v>
          </cell>
          <cell r="L103" t="str">
            <v/>
          </cell>
          <cell r="M103" t="str">
            <v>2</v>
          </cell>
          <cell r="N103" t="str">
            <v>W</v>
          </cell>
          <cell r="O103">
            <v>202.62</v>
          </cell>
          <cell r="P103">
            <v>1</v>
          </cell>
          <cell r="Q103" t="str">
            <v/>
          </cell>
          <cell r="R103" t="str">
            <v/>
          </cell>
          <cell r="S103" t="str">
            <v/>
          </cell>
          <cell r="T103" t="str">
            <v/>
          </cell>
          <cell r="U103" t="str">
            <v/>
          </cell>
          <cell r="V103" t="str">
            <v/>
          </cell>
          <cell r="W103" t="str">
            <v/>
          </cell>
          <cell r="X103">
            <v>36495</v>
          </cell>
          <cell r="Y103">
            <v>36616</v>
          </cell>
          <cell r="Z103" t="str">
            <v/>
          </cell>
          <cell r="AA103">
            <v>36769</v>
          </cell>
          <cell r="AB103" t="str">
            <v/>
          </cell>
          <cell r="AC103">
            <v>55</v>
          </cell>
          <cell r="AD103" t="str">
            <v/>
          </cell>
          <cell r="AE103" t="str">
            <v/>
          </cell>
        </row>
        <row r="104">
          <cell r="A104" t="str">
            <v>SS015000</v>
          </cell>
          <cell r="B104" t="str">
            <v>（仮称）山鼻パークハウス</v>
          </cell>
          <cell r="C104" t="str">
            <v>(ｶｼｮｳ)ﾔﾏﾊﾅﾊﾟｰｸﾊｳｽ</v>
          </cell>
          <cell r="D104" t="str">
            <v>工事中</v>
          </cell>
          <cell r="E104" t="str">
            <v>札幌支店</v>
          </cell>
          <cell r="F104" t="str">
            <v>起業工事</v>
          </cell>
          <cell r="G104" t="str">
            <v/>
          </cell>
          <cell r="H104" t="str">
            <v>北海道</v>
          </cell>
          <cell r="I104" t="str">
            <v>札幌市中央区南１１条西１５丁目１４５２番１他</v>
          </cell>
          <cell r="J104" t="str">
            <v>市電「西線１１条」駅より徒歩１分</v>
          </cell>
          <cell r="K104" t="str">
            <v>共同住宅</v>
          </cell>
          <cell r="L104" t="str">
            <v/>
          </cell>
          <cell r="M104" t="str">
            <v>10</v>
          </cell>
          <cell r="N104" t="str">
            <v>RC</v>
          </cell>
          <cell r="O104">
            <v>2707.34</v>
          </cell>
          <cell r="P104">
            <v>1</v>
          </cell>
          <cell r="Q104">
            <v>0</v>
          </cell>
          <cell r="R104" t="str">
            <v/>
          </cell>
          <cell r="S104" t="str">
            <v/>
          </cell>
          <cell r="T104" t="str">
            <v/>
          </cell>
          <cell r="U104" t="str">
            <v/>
          </cell>
          <cell r="V104" t="str">
            <v/>
          </cell>
          <cell r="W104" t="str">
            <v/>
          </cell>
          <cell r="X104">
            <v>36448</v>
          </cell>
          <cell r="Y104">
            <v>36860</v>
          </cell>
          <cell r="Z104">
            <v>11</v>
          </cell>
          <cell r="AA104" t="str">
            <v/>
          </cell>
          <cell r="AB104" t="str">
            <v/>
          </cell>
          <cell r="AC104">
            <v>10.6</v>
          </cell>
          <cell r="AD104">
            <v>0</v>
          </cell>
          <cell r="AE104" t="str">
            <v/>
          </cell>
        </row>
        <row r="105">
          <cell r="A105" t="str">
            <v>SS016000</v>
          </cell>
          <cell r="B105" t="str">
            <v>パークステージ真駒内</v>
          </cell>
          <cell r="C105" t="str">
            <v>ﾊﾟｰｸｽﾃｰｼﾞﾏｺﾏﾅｲ</v>
          </cell>
          <cell r="D105" t="str">
            <v>企画設計中</v>
          </cell>
          <cell r="E105" t="str">
            <v>札幌支店</v>
          </cell>
          <cell r="F105" t="str">
            <v>起業工事</v>
          </cell>
          <cell r="G105" t="str">
            <v/>
          </cell>
          <cell r="H105" t="str">
            <v>北海道</v>
          </cell>
          <cell r="I105" t="str">
            <v>札幌市南区真駒内泉町３丁目１番６</v>
          </cell>
          <cell r="J105" t="str">
            <v>市営地下鉄南北線「真駒内」駅より徒歩５分</v>
          </cell>
          <cell r="K105" t="str">
            <v>共同住宅</v>
          </cell>
          <cell r="L105" t="str">
            <v>1</v>
          </cell>
          <cell r="M105" t="str">
            <v>10一部7</v>
          </cell>
          <cell r="N105" t="str">
            <v>RC</v>
          </cell>
          <cell r="O105">
            <v>2278.83</v>
          </cell>
          <cell r="P105" t="str">
            <v/>
          </cell>
          <cell r="Q105" t="str">
            <v/>
          </cell>
          <cell r="R105" t="str">
            <v/>
          </cell>
          <cell r="S105" t="str">
            <v/>
          </cell>
          <cell r="T105" t="str">
            <v/>
          </cell>
          <cell r="U105" t="str">
            <v/>
          </cell>
          <cell r="V105" t="str">
            <v/>
          </cell>
          <cell r="W105" t="str">
            <v/>
          </cell>
          <cell r="X105">
            <v>36586</v>
          </cell>
          <cell r="Y105">
            <v>36950</v>
          </cell>
          <cell r="Z105">
            <v>12</v>
          </cell>
          <cell r="AA105">
            <v>36981</v>
          </cell>
          <cell r="AB105" t="str">
            <v/>
          </cell>
          <cell r="AC105" t="str">
            <v/>
          </cell>
          <cell r="AD105">
            <v>1</v>
          </cell>
          <cell r="AE105" t="str">
            <v>旧（仮称）真駒内泉町マンション共同事業</v>
          </cell>
        </row>
        <row r="106">
          <cell r="A106" t="str">
            <v>TS001300</v>
          </cell>
          <cell r="B106" t="str">
            <v>泉ＰＴ　桂パークハウス　ｶﾞｰﾃﾞﾝﾋﾞｭｳ（全体概要）</v>
          </cell>
          <cell r="C106" t="str">
            <v>ｲｽﾞﾐPTｶﾂﾗﾊﾟｰｸﾊｳｽｶﾞｰﾃﾞﾝﾋﾞｭｳ(ｾﾞﾝﾀｲｶﾞｲﾖｳ)</v>
          </cell>
          <cell r="D106" t="str">
            <v>その他</v>
          </cell>
          <cell r="E106" t="str">
            <v>東北支店</v>
          </cell>
          <cell r="F106" t="str">
            <v>起業工事</v>
          </cell>
          <cell r="G106" t="str">
            <v>設監物件</v>
          </cell>
          <cell r="H106" t="str">
            <v>宮城県</v>
          </cell>
          <cell r="I106" t="str">
            <v>仙台市泉区桂１－１４－１</v>
          </cell>
          <cell r="J106" t="str">
            <v>地下鉄「泉中央」駅よりバス８分「桂一丁目東」バス停徒歩２分</v>
          </cell>
          <cell r="K106" t="str">
            <v>共同住宅</v>
          </cell>
          <cell r="L106" t="str">
            <v/>
          </cell>
          <cell r="M106" t="str">
            <v>10･14</v>
          </cell>
          <cell r="N106" t="str">
            <v>RC</v>
          </cell>
          <cell r="O106">
            <v>15269.95</v>
          </cell>
          <cell r="P106">
            <v>4</v>
          </cell>
          <cell r="Q106">
            <v>0</v>
          </cell>
          <cell r="R106" t="str">
            <v/>
          </cell>
          <cell r="S106" t="str">
            <v/>
          </cell>
          <cell r="T106" t="str">
            <v/>
          </cell>
          <cell r="U106" t="str">
            <v/>
          </cell>
          <cell r="V106" t="str">
            <v/>
          </cell>
          <cell r="W106" t="str">
            <v/>
          </cell>
          <cell r="X106">
            <v>36161</v>
          </cell>
          <cell r="Y106">
            <v>37315</v>
          </cell>
          <cell r="Z106">
            <v>0</v>
          </cell>
          <cell r="AA106" t="str">
            <v/>
          </cell>
          <cell r="AB106" t="str">
            <v/>
          </cell>
          <cell r="AC106" t="str">
            <v/>
          </cell>
          <cell r="AD106">
            <v>1</v>
          </cell>
          <cell r="AE106" t="str">
            <v/>
          </cell>
        </row>
        <row r="107">
          <cell r="A107" t="str">
            <v>TS001302</v>
          </cell>
          <cell r="B107" t="str">
            <v>泉ＰＴ　桂パークハウス　ｶﾞｰﾃﾞﾝﾋﾞｭｳ2stｺｰﾄ（弐番館）</v>
          </cell>
          <cell r="C107" t="str">
            <v>ｲｽﾞﾐPTｶﾂﾗﾊﾟｰｸﾊｳｽｶﾞｰﾃﾞﾝﾋﾞｭｳ2stｺｰﾄ(ﾆﾊﾞﾝｶﾝ)</v>
          </cell>
          <cell r="D107" t="str">
            <v>工事中</v>
          </cell>
          <cell r="E107" t="str">
            <v>東北支店</v>
          </cell>
          <cell r="F107" t="str">
            <v>起業工事</v>
          </cell>
          <cell r="G107" t="str">
            <v>設監物件</v>
          </cell>
          <cell r="H107" t="str">
            <v>宮城県</v>
          </cell>
          <cell r="I107" t="str">
            <v>仙台市泉区桂１－１４－１</v>
          </cell>
          <cell r="J107" t="str">
            <v>地下鉄「泉中央」駅よりバス８分「桂一丁目東」バス停徒歩１分</v>
          </cell>
          <cell r="K107" t="str">
            <v>共同住宅</v>
          </cell>
          <cell r="L107" t="str">
            <v/>
          </cell>
          <cell r="M107" t="str">
            <v>10</v>
          </cell>
          <cell r="N107" t="str">
            <v>RC</v>
          </cell>
          <cell r="O107">
            <v>4485.3999999999996</v>
          </cell>
          <cell r="P107">
            <v>1</v>
          </cell>
          <cell r="Q107">
            <v>0</v>
          </cell>
          <cell r="R107" t="str">
            <v/>
          </cell>
          <cell r="S107" t="str">
            <v/>
          </cell>
          <cell r="T107" t="str">
            <v/>
          </cell>
          <cell r="U107" t="str">
            <v/>
          </cell>
          <cell r="V107" t="str">
            <v/>
          </cell>
          <cell r="W107" t="str">
            <v/>
          </cell>
          <cell r="X107">
            <v>36455</v>
          </cell>
          <cell r="Y107">
            <v>36850</v>
          </cell>
          <cell r="Z107">
            <v>13</v>
          </cell>
          <cell r="AA107" t="str">
            <v/>
          </cell>
          <cell r="AB107" t="str">
            <v/>
          </cell>
          <cell r="AC107">
            <v>19.5</v>
          </cell>
          <cell r="AD107">
            <v>0</v>
          </cell>
          <cell r="AE107" t="str">
            <v/>
          </cell>
        </row>
        <row r="108">
          <cell r="A108" t="str">
            <v>TS001303</v>
          </cell>
          <cell r="B108" t="str">
            <v>泉ＰＴ　桂パークハウス　ｶﾞｰﾃﾞﾝﾋﾞｭｳ3stｺｰﾄ（参番館）</v>
          </cell>
          <cell r="C108" t="str">
            <v>ｲｽﾞﾐPTｶﾂﾗﾊﾟｰｸﾊｳｽｶﾞｰﾃﾞﾝﾋﾞｭｳ3stｺｰﾄ(ｻﾝﾊﾞﾝｶﾝ)</v>
          </cell>
          <cell r="D108" t="str">
            <v>設計中</v>
          </cell>
          <cell r="E108" t="str">
            <v>東北支店</v>
          </cell>
          <cell r="F108" t="str">
            <v>起業工事</v>
          </cell>
          <cell r="G108" t="str">
            <v>設監物件</v>
          </cell>
          <cell r="H108" t="str">
            <v>宮城県</v>
          </cell>
          <cell r="I108" t="str">
            <v>仙台市泉区桂１－１４－１</v>
          </cell>
          <cell r="J108" t="str">
            <v>地下鉄「泉中央」駅よりバス８分「桂一丁目東」バス停徒歩１分</v>
          </cell>
          <cell r="K108" t="str">
            <v>共同住宅</v>
          </cell>
          <cell r="L108" t="str">
            <v/>
          </cell>
          <cell r="M108" t="str">
            <v>14</v>
          </cell>
          <cell r="N108" t="str">
            <v>RC</v>
          </cell>
          <cell r="O108">
            <v>0</v>
          </cell>
          <cell r="P108">
            <v>1</v>
          </cell>
          <cell r="Q108">
            <v>0</v>
          </cell>
          <cell r="R108" t="str">
            <v/>
          </cell>
          <cell r="S108" t="str">
            <v/>
          </cell>
          <cell r="T108" t="str">
            <v/>
          </cell>
          <cell r="U108" t="str">
            <v/>
          </cell>
          <cell r="V108" t="str">
            <v/>
          </cell>
          <cell r="W108" t="str">
            <v/>
          </cell>
          <cell r="X108">
            <v>36586</v>
          </cell>
          <cell r="Y108">
            <v>37134</v>
          </cell>
          <cell r="Z108">
            <v>17</v>
          </cell>
          <cell r="AA108" t="str">
            <v/>
          </cell>
          <cell r="AB108" t="str">
            <v/>
          </cell>
          <cell r="AC108" t="str">
            <v/>
          </cell>
          <cell r="AD108">
            <v>0</v>
          </cell>
          <cell r="AE108" t="str">
            <v/>
          </cell>
        </row>
        <row r="109">
          <cell r="A109" t="str">
            <v>TS002509</v>
          </cell>
          <cell r="B109" t="str">
            <v>泉ＰＴ　紫山　第９次建売</v>
          </cell>
          <cell r="C109" t="str">
            <v>ｲｽﾞﾐPTﾑﾗｻｷﾔﾏﾀﾞｲ9ｼﾞﾀﾃｳﾘ</v>
          </cell>
          <cell r="D109" t="str">
            <v>工事中</v>
          </cell>
          <cell r="E109" t="str">
            <v>東北支店</v>
          </cell>
          <cell r="F109" t="str">
            <v>起業工事</v>
          </cell>
          <cell r="G109" t="str">
            <v>その他</v>
          </cell>
          <cell r="H109" t="str">
            <v>宮城県</v>
          </cell>
          <cell r="I109" t="str">
            <v>仙台市泉区紫山３－２－１外</v>
          </cell>
          <cell r="J109" t="str">
            <v>仙台市営バス、宮城交通バス「紫山二丁目西」バス停下車徒歩２分</v>
          </cell>
          <cell r="K109" t="str">
            <v>戸建</v>
          </cell>
          <cell r="L109" t="str">
            <v/>
          </cell>
          <cell r="M109" t="str">
            <v>2</v>
          </cell>
          <cell r="N109" t="str">
            <v>W</v>
          </cell>
          <cell r="O109">
            <v>5222.16</v>
          </cell>
          <cell r="P109">
            <v>20</v>
          </cell>
          <cell r="Q109">
            <v>0</v>
          </cell>
          <cell r="R109" t="str">
            <v/>
          </cell>
          <cell r="S109" t="str">
            <v/>
          </cell>
          <cell r="T109" t="str">
            <v/>
          </cell>
          <cell r="U109" t="str">
            <v/>
          </cell>
          <cell r="V109" t="str">
            <v/>
          </cell>
          <cell r="W109" t="str">
            <v/>
          </cell>
          <cell r="X109">
            <v>36374</v>
          </cell>
          <cell r="Y109">
            <v>36602</v>
          </cell>
          <cell r="Z109">
            <v>6.5</v>
          </cell>
          <cell r="AA109" t="str">
            <v/>
          </cell>
          <cell r="AB109" t="str">
            <v/>
          </cell>
          <cell r="AC109">
            <v>95</v>
          </cell>
          <cell r="AD109">
            <v>0</v>
          </cell>
          <cell r="AE109" t="str">
            <v>販売名称：紫山ｻｳｽﾋﾙ第1次</v>
          </cell>
        </row>
        <row r="110">
          <cell r="A110" t="str">
            <v>TS002510</v>
          </cell>
          <cell r="B110" t="str">
            <v>泉ＰＴ　紫山　第１０次建売</v>
          </cell>
          <cell r="C110" t="str">
            <v>ｲｽﾞﾐPTﾑﾗｻｷﾔﾏﾀﾞｲ10ｼﾞﾀﾃｳﾘ</v>
          </cell>
          <cell r="D110" t="str">
            <v>工事中</v>
          </cell>
          <cell r="E110" t="str">
            <v>東北支店</v>
          </cell>
          <cell r="F110" t="str">
            <v>起業工事</v>
          </cell>
          <cell r="G110" t="str">
            <v>その他</v>
          </cell>
          <cell r="H110" t="str">
            <v>宮城県</v>
          </cell>
          <cell r="I110" t="str">
            <v>仙台市泉区紫山３－２２－１外</v>
          </cell>
          <cell r="J110" t="str">
            <v>仙台市営バス、宮城交通バス「紫山二丁目西」バス停下車徒歩１分</v>
          </cell>
          <cell r="K110" t="str">
            <v>戸建</v>
          </cell>
          <cell r="L110" t="str">
            <v/>
          </cell>
          <cell r="M110" t="str">
            <v>2</v>
          </cell>
          <cell r="N110" t="str">
            <v>W</v>
          </cell>
          <cell r="O110">
            <v>4540.38</v>
          </cell>
          <cell r="P110">
            <v>18</v>
          </cell>
          <cell r="Q110" t="str">
            <v/>
          </cell>
          <cell r="R110" t="str">
            <v/>
          </cell>
          <cell r="S110" t="str">
            <v/>
          </cell>
          <cell r="T110" t="str">
            <v/>
          </cell>
          <cell r="U110" t="str">
            <v/>
          </cell>
          <cell r="V110" t="str">
            <v/>
          </cell>
          <cell r="W110" t="str">
            <v/>
          </cell>
          <cell r="X110">
            <v>36449</v>
          </cell>
          <cell r="Y110">
            <v>36676</v>
          </cell>
          <cell r="Z110">
            <v>6.5</v>
          </cell>
          <cell r="AA110" t="str">
            <v/>
          </cell>
          <cell r="AB110" t="str">
            <v/>
          </cell>
          <cell r="AC110">
            <v>43</v>
          </cell>
          <cell r="AD110">
            <v>0</v>
          </cell>
          <cell r="AE110" t="str">
            <v>販売名称：紫山ｻｳｽﾋﾙ第2次</v>
          </cell>
        </row>
        <row r="111">
          <cell r="A111" t="str">
            <v>TS002511</v>
          </cell>
          <cell r="B111" t="str">
            <v>泉ＰＴ　紫山　第１１次建売</v>
          </cell>
          <cell r="C111" t="str">
            <v>ｲｽﾞﾐPTﾑﾗｻｷﾔﾏﾀﾞｲ11ｼﾞﾀﾃｳﾘ</v>
          </cell>
          <cell r="D111" t="str">
            <v>工事中</v>
          </cell>
          <cell r="E111" t="str">
            <v>東北支店</v>
          </cell>
          <cell r="F111" t="str">
            <v>起業工事</v>
          </cell>
          <cell r="G111" t="str">
            <v>その他</v>
          </cell>
          <cell r="H111" t="str">
            <v>宮城県</v>
          </cell>
          <cell r="I111" t="str">
            <v>仙台市泉区紫山３－１８外</v>
          </cell>
          <cell r="J111" t="str">
            <v>仙台市営バス、宮城交通バス「紫山二丁目西」バス停下車徒歩２分</v>
          </cell>
          <cell r="K111" t="str">
            <v>戸建</v>
          </cell>
          <cell r="L111" t="str">
            <v/>
          </cell>
          <cell r="M111" t="str">
            <v>2</v>
          </cell>
          <cell r="N111" t="str">
            <v>W</v>
          </cell>
          <cell r="O111">
            <v>5183.28</v>
          </cell>
          <cell r="P111">
            <v>20</v>
          </cell>
          <cell r="Q111" t="str">
            <v/>
          </cell>
          <cell r="R111" t="str">
            <v/>
          </cell>
          <cell r="S111" t="str">
            <v/>
          </cell>
          <cell r="T111" t="str">
            <v/>
          </cell>
          <cell r="U111" t="str">
            <v/>
          </cell>
          <cell r="V111" t="str">
            <v/>
          </cell>
          <cell r="W111" t="str">
            <v/>
          </cell>
          <cell r="X111">
            <v>36572</v>
          </cell>
          <cell r="Y111">
            <v>36769</v>
          </cell>
          <cell r="Z111">
            <v>6</v>
          </cell>
          <cell r="AA111" t="str">
            <v/>
          </cell>
          <cell r="AB111" t="str">
            <v/>
          </cell>
          <cell r="AC111" t="str">
            <v/>
          </cell>
          <cell r="AD111">
            <v>0</v>
          </cell>
          <cell r="AE111" t="str">
            <v>販売名称：紫山ｻｳｽﾋﾙ第3次</v>
          </cell>
        </row>
        <row r="112">
          <cell r="A112" t="str">
            <v>NS005000</v>
          </cell>
          <cell r="B112" t="str">
            <v>星が丘元町　マンション計画</v>
          </cell>
          <cell r="C112" t="str">
            <v>ﾎｼｶﾞｵｶﾓﾄﾏﾁﾏﾝｼｮﾝｹｲｶｸ</v>
          </cell>
          <cell r="D112" t="str">
            <v>企画設計中</v>
          </cell>
          <cell r="E112" t="str">
            <v>名古屋支店</v>
          </cell>
          <cell r="F112" t="str">
            <v>起業工事</v>
          </cell>
          <cell r="G112" t="str">
            <v/>
          </cell>
          <cell r="H112" t="str">
            <v>愛知県</v>
          </cell>
          <cell r="I112" t="str">
            <v>名古屋市千種区星が丘町</v>
          </cell>
          <cell r="J112" t="str">
            <v/>
          </cell>
          <cell r="K112" t="str">
            <v>マンション</v>
          </cell>
          <cell r="L112" t="str">
            <v>1</v>
          </cell>
          <cell r="M112" t="str">
            <v>10</v>
          </cell>
          <cell r="N112" t="str">
            <v>SRC</v>
          </cell>
          <cell r="O112" t="str">
            <v/>
          </cell>
          <cell r="P112" t="str">
            <v/>
          </cell>
          <cell r="Q112" t="str">
            <v/>
          </cell>
          <cell r="R112" t="str">
            <v/>
          </cell>
          <cell r="S112" t="str">
            <v/>
          </cell>
          <cell r="T112" t="str">
            <v/>
          </cell>
          <cell r="U112" t="str">
            <v/>
          </cell>
          <cell r="V112" t="str">
            <v/>
          </cell>
          <cell r="W112" t="str">
            <v/>
          </cell>
          <cell r="X112">
            <v>35674</v>
          </cell>
          <cell r="Y112">
            <v>36981</v>
          </cell>
          <cell r="Z112" t="str">
            <v/>
          </cell>
          <cell r="AA112" t="str">
            <v/>
          </cell>
          <cell r="AB112" t="str">
            <v/>
          </cell>
          <cell r="AC112" t="str">
            <v/>
          </cell>
          <cell r="AD112" t="str">
            <v/>
          </cell>
          <cell r="AE112" t="str">
            <v/>
          </cell>
        </row>
        <row r="113">
          <cell r="A113" t="str">
            <v>NS016000</v>
          </cell>
          <cell r="B113" t="str">
            <v>パークテラス向陽町</v>
          </cell>
          <cell r="C113" t="str">
            <v>ﾊﾟｰｸﾃﾗｽｺｳﾖｳﾁｮｳ</v>
          </cell>
          <cell r="D113" t="str">
            <v>工事中</v>
          </cell>
          <cell r="E113" t="str">
            <v>名古屋支店</v>
          </cell>
          <cell r="F113" t="str">
            <v>共同事業</v>
          </cell>
          <cell r="G113" t="str">
            <v>設監物件</v>
          </cell>
          <cell r="H113" t="str">
            <v>愛知県</v>
          </cell>
          <cell r="I113" t="str">
            <v>名古屋市千種区向陽町二丁目９－１，－３</v>
          </cell>
          <cell r="J113" t="str">
            <v>「名古屋」駅～地下鉄東山線１１分～「池下」駅～徒歩１０分～現地</v>
          </cell>
          <cell r="K113" t="str">
            <v>共同住宅</v>
          </cell>
          <cell r="L113" t="str">
            <v>1</v>
          </cell>
          <cell r="M113" t="str">
            <v>6</v>
          </cell>
          <cell r="N113" t="str">
            <v>RC</v>
          </cell>
          <cell r="O113">
            <v>1474.34</v>
          </cell>
          <cell r="P113">
            <v>1</v>
          </cell>
          <cell r="Q113">
            <v>0</v>
          </cell>
          <cell r="R113" t="str">
            <v/>
          </cell>
          <cell r="S113" t="str">
            <v/>
          </cell>
          <cell r="T113" t="str">
            <v/>
          </cell>
          <cell r="U113" t="str">
            <v/>
          </cell>
          <cell r="V113" t="str">
            <v/>
          </cell>
          <cell r="W113" t="str">
            <v/>
          </cell>
          <cell r="X113">
            <v>36488</v>
          </cell>
          <cell r="Y113">
            <v>36860</v>
          </cell>
          <cell r="Z113">
            <v>11</v>
          </cell>
          <cell r="AA113" t="str">
            <v/>
          </cell>
          <cell r="AB113" t="str">
            <v/>
          </cell>
          <cell r="AC113">
            <v>8.1</v>
          </cell>
          <cell r="AD113">
            <v>0</v>
          </cell>
          <cell r="AE113" t="str">
            <v>着工年月日：1999/10/22確認
旧向陽町商事社宅ﾏﾝｼｮﾝ計画,旧池下ﾏﾝｼｮﾝ計画</v>
          </cell>
        </row>
        <row r="114">
          <cell r="A114" t="str">
            <v>NS017000</v>
          </cell>
          <cell r="B114" t="str">
            <v>名古屋市天白区八事山（富士銀行社宅）土地</v>
          </cell>
          <cell r="C114" t="str">
            <v>ﾅｺﾞﾔｼﾃﾝﾊﾟｸｸﾔｺﾞﾄﾔﾏ(ﾌｼﾞｷﾞﾝｺｳｼｬﾀｸ)ﾄﾁ</v>
          </cell>
          <cell r="D114" t="str">
            <v>企画設計中</v>
          </cell>
          <cell r="E114" t="str">
            <v>名古屋支店</v>
          </cell>
          <cell r="F114" t="str">
            <v>共同事業</v>
          </cell>
          <cell r="G114" t="str">
            <v>設監物件</v>
          </cell>
          <cell r="H114" t="str">
            <v>愛知県</v>
          </cell>
          <cell r="I114" t="str">
            <v>名古屋市天白区八事山373</v>
          </cell>
          <cell r="J114" t="str">
            <v>地下鉄「八事」徒歩６分</v>
          </cell>
          <cell r="K114" t="str">
            <v/>
          </cell>
          <cell r="L114" t="str">
            <v/>
          </cell>
          <cell r="M114" t="str">
            <v>7･9</v>
          </cell>
          <cell r="N114" t="str">
            <v>SRC</v>
          </cell>
          <cell r="O114">
            <v>49998</v>
          </cell>
          <cell r="P114">
            <v>1</v>
          </cell>
          <cell r="Q114">
            <v>0</v>
          </cell>
          <cell r="R114" t="str">
            <v/>
          </cell>
          <cell r="S114" t="str">
            <v/>
          </cell>
          <cell r="T114" t="str">
            <v/>
          </cell>
          <cell r="U114" t="str">
            <v/>
          </cell>
          <cell r="V114" t="str">
            <v/>
          </cell>
          <cell r="W114" t="str">
            <v/>
          </cell>
          <cell r="X114">
            <v>36495</v>
          </cell>
          <cell r="Y114">
            <v>36981</v>
          </cell>
          <cell r="Z114">
            <v>0</v>
          </cell>
          <cell r="AA114" t="str">
            <v/>
          </cell>
          <cell r="AB114" t="str">
            <v/>
          </cell>
          <cell r="AC114" t="str">
            <v/>
          </cell>
          <cell r="AD114">
            <v>0</v>
          </cell>
          <cell r="AE114" t="str">
            <v/>
          </cell>
        </row>
        <row r="115">
          <cell r="A115" t="str">
            <v>OK005000</v>
          </cell>
          <cell r="B115" t="str">
            <v>シップス本山</v>
          </cell>
          <cell r="C115" t="str">
            <v>ｼｯﾌﾟｽﾓﾄﾔﾏ</v>
          </cell>
          <cell r="D115" t="str">
            <v>工事中</v>
          </cell>
          <cell r="E115" t="str">
            <v>大阪支店</v>
          </cell>
          <cell r="F115" t="str">
            <v>共同事業</v>
          </cell>
          <cell r="G115" t="str">
            <v>設監物件</v>
          </cell>
          <cell r="H115" t="str">
            <v>兵庫県</v>
          </cell>
          <cell r="I115" t="str">
            <v>神戸市東灘区本山南町８丁目１２，１３，１４番</v>
          </cell>
          <cell r="J115" t="str">
            <v>三宮摂津本山駅下車徒歩9分</v>
          </cell>
          <cell r="K115" t="str">
            <v>集合住宅</v>
          </cell>
          <cell r="L115" t="str">
            <v/>
          </cell>
          <cell r="M115" t="str">
            <v>15</v>
          </cell>
          <cell r="N115" t="str">
            <v>RC</v>
          </cell>
          <cell r="O115">
            <v>11683.83</v>
          </cell>
          <cell r="P115">
            <v>1</v>
          </cell>
          <cell r="Q115" t="str">
            <v/>
          </cell>
          <cell r="R115" t="str">
            <v/>
          </cell>
          <cell r="S115" t="str">
            <v/>
          </cell>
          <cell r="T115" t="str">
            <v/>
          </cell>
          <cell r="U115" t="str">
            <v/>
          </cell>
          <cell r="V115" t="str">
            <v/>
          </cell>
          <cell r="W115" t="str">
            <v/>
          </cell>
          <cell r="X115">
            <v>36214</v>
          </cell>
          <cell r="Y115">
            <v>36738</v>
          </cell>
          <cell r="Z115">
            <v>18</v>
          </cell>
          <cell r="AA115">
            <v>36769</v>
          </cell>
          <cell r="AB115" t="str">
            <v/>
          </cell>
          <cell r="AC115">
            <v>70</v>
          </cell>
          <cell r="AD115">
            <v>0</v>
          </cell>
          <cell r="AE115" t="str">
            <v>旧神戸営業所物件（1999/6/29付）</v>
          </cell>
        </row>
        <row r="116">
          <cell r="A116" t="str">
            <v>OS010808</v>
          </cell>
          <cell r="B116" t="str">
            <v>猪名川ＰＴ　第２期第８工区エウロパ第８次</v>
          </cell>
          <cell r="C116" t="str">
            <v>ｲﾅｶﾞﾜPTﾀﾞｲ2ｷﾀﾞｲ8ｺｳｸｴｳﾛﾊﾟﾀﾞｲ8ｼﾞ</v>
          </cell>
          <cell r="D116" t="str">
            <v>工事中</v>
          </cell>
          <cell r="E116" t="str">
            <v>大阪支店</v>
          </cell>
          <cell r="F116" t="str">
            <v>共同事業</v>
          </cell>
          <cell r="G116" t="str">
            <v>設監物件</v>
          </cell>
          <cell r="H116" t="str">
            <v>兵庫県</v>
          </cell>
          <cell r="I116" t="str">
            <v>川辺郡猪名川町白金１丁目７８番２外</v>
          </cell>
          <cell r="J116" t="str">
            <v>能勢電鉄「日生中央」駅
バス１０分徒歩４分</v>
          </cell>
          <cell r="K116" t="str">
            <v>戸建</v>
          </cell>
          <cell r="L116" t="str">
            <v/>
          </cell>
          <cell r="M116" t="str">
            <v>2</v>
          </cell>
          <cell r="N116" t="str">
            <v>W(2×4工法)</v>
          </cell>
          <cell r="O116">
            <v>1525.69</v>
          </cell>
          <cell r="P116">
            <v>7</v>
          </cell>
          <cell r="Q116" t="str">
            <v/>
          </cell>
          <cell r="R116" t="str">
            <v/>
          </cell>
          <cell r="S116" t="str">
            <v/>
          </cell>
          <cell r="T116" t="str">
            <v/>
          </cell>
          <cell r="U116" t="str">
            <v/>
          </cell>
          <cell r="V116" t="str">
            <v/>
          </cell>
          <cell r="W116" t="str">
            <v/>
          </cell>
          <cell r="X116">
            <v>36495</v>
          </cell>
          <cell r="Y116">
            <v>36646</v>
          </cell>
          <cell r="Z116" t="str">
            <v/>
          </cell>
          <cell r="AA116" t="str">
            <v/>
          </cell>
          <cell r="AB116" t="str">
            <v/>
          </cell>
          <cell r="AC116">
            <v>21</v>
          </cell>
          <cell r="AD116">
            <v>0</v>
          </cell>
          <cell r="AE116" t="str">
            <v/>
          </cell>
        </row>
        <row r="117">
          <cell r="A117" t="str">
            <v>OS010809</v>
          </cell>
          <cell r="B117" t="str">
            <v>猪名川ＰＴ　第２期第８工区エウロパ第９次</v>
          </cell>
          <cell r="C117" t="str">
            <v>ｲﾅｶﾞﾜPTﾀﾞｲ2ｷﾀﾞｲ8ｺｳｸｴｳﾛﾊﾟﾀﾞｲ9ｼﾞ</v>
          </cell>
          <cell r="D117" t="str">
            <v>工事中</v>
          </cell>
          <cell r="E117" t="str">
            <v>大阪支店</v>
          </cell>
          <cell r="F117" t="str">
            <v>共同事業</v>
          </cell>
          <cell r="G117" t="str">
            <v>設監物件</v>
          </cell>
          <cell r="H117" t="str">
            <v>兵庫県</v>
          </cell>
          <cell r="I117" t="str">
            <v>川辺郡猪名川町白金１丁目８３番２外</v>
          </cell>
          <cell r="J117" t="str">
            <v>能勢電鉄「日生中央」駅
バス１０分徒歩２分</v>
          </cell>
          <cell r="K117" t="str">
            <v>戸建</v>
          </cell>
          <cell r="L117" t="str">
            <v/>
          </cell>
          <cell r="M117" t="str">
            <v>2</v>
          </cell>
          <cell r="N117" t="str">
            <v>W(2×4工法)</v>
          </cell>
          <cell r="O117">
            <v>1460.09</v>
          </cell>
          <cell r="P117">
            <v>7</v>
          </cell>
          <cell r="Q117" t="str">
            <v/>
          </cell>
          <cell r="R117" t="str">
            <v/>
          </cell>
          <cell r="S117" t="str">
            <v/>
          </cell>
          <cell r="T117" t="str">
            <v/>
          </cell>
          <cell r="U117" t="str">
            <v/>
          </cell>
          <cell r="V117" t="str">
            <v/>
          </cell>
          <cell r="W117" t="str">
            <v/>
          </cell>
          <cell r="X117">
            <v>36495</v>
          </cell>
          <cell r="Y117">
            <v>36646</v>
          </cell>
          <cell r="Z117" t="str">
            <v/>
          </cell>
          <cell r="AA117" t="str">
            <v/>
          </cell>
          <cell r="AB117" t="str">
            <v/>
          </cell>
          <cell r="AC117">
            <v>22</v>
          </cell>
          <cell r="AD117">
            <v>0</v>
          </cell>
          <cell r="AE117" t="str">
            <v/>
          </cell>
        </row>
        <row r="118">
          <cell r="A118" t="str">
            <v>OS010890</v>
          </cell>
          <cell r="B118" t="str">
            <v>猪名川ＰＴ　エウロパ売建販売　９０－９号地</v>
          </cell>
          <cell r="C118" t="str">
            <v>ｲﾅｶﾞﾜPTｴｳﾛﾊﾟｳﾘﾀﾃﾊﾝﾊﾞｲ90-9ｺﾞｳﾁ</v>
          </cell>
          <cell r="D118" t="str">
            <v>工事中</v>
          </cell>
          <cell r="E118" t="str">
            <v>大阪支店</v>
          </cell>
          <cell r="F118" t="str">
            <v>共同事業</v>
          </cell>
          <cell r="G118" t="str">
            <v>設監物件</v>
          </cell>
          <cell r="H118" t="str">
            <v>兵庫県</v>
          </cell>
          <cell r="I118" t="str">
            <v>川辺郡猪名川町白金１丁目９０番９</v>
          </cell>
          <cell r="J118" t="str">
            <v>能勢電鉄「日生中央」駅
バス１０分徒歩２分</v>
          </cell>
          <cell r="K118" t="str">
            <v>戸建</v>
          </cell>
          <cell r="L118" t="str">
            <v/>
          </cell>
          <cell r="M118" t="str">
            <v>2</v>
          </cell>
          <cell r="N118" t="str">
            <v>W(2×4工法)</v>
          </cell>
          <cell r="O118">
            <v>235.44</v>
          </cell>
          <cell r="P118">
            <v>1</v>
          </cell>
          <cell r="Q118" t="str">
            <v/>
          </cell>
          <cell r="R118" t="str">
            <v/>
          </cell>
          <cell r="S118" t="str">
            <v/>
          </cell>
          <cell r="T118" t="str">
            <v/>
          </cell>
          <cell r="U118" t="str">
            <v/>
          </cell>
          <cell r="V118" t="str">
            <v/>
          </cell>
          <cell r="W118" t="str">
            <v/>
          </cell>
          <cell r="X118">
            <v>36444</v>
          </cell>
          <cell r="Y118">
            <v>36603</v>
          </cell>
          <cell r="Z118">
            <v>6</v>
          </cell>
          <cell r="AA118" t="str">
            <v/>
          </cell>
          <cell r="AB118" t="str">
            <v/>
          </cell>
          <cell r="AC118">
            <v>72</v>
          </cell>
          <cell r="AD118" t="str">
            <v/>
          </cell>
          <cell r="AE118" t="str">
            <v/>
          </cell>
        </row>
        <row r="119">
          <cell r="A119" t="str">
            <v>OS012000</v>
          </cell>
          <cell r="B119" t="str">
            <v>（仮称）西宮市雲井町マンション</v>
          </cell>
          <cell r="C119" t="str">
            <v>(ｶｼｮｳ)ﾆｼﾉﾐﾔｼｸﾓｲﾁｮｳﾏﾝｼｮﾝ</v>
          </cell>
          <cell r="D119" t="str">
            <v>設計中</v>
          </cell>
          <cell r="E119" t="str">
            <v>大阪支店</v>
          </cell>
          <cell r="F119" t="str">
            <v>起業工事</v>
          </cell>
          <cell r="G119" t="str">
            <v>設監物件</v>
          </cell>
          <cell r="H119" t="str">
            <v>兵庫県</v>
          </cell>
          <cell r="I119" t="str">
            <v>西宮市雲井町1番地（１１１番，１１２番，１１３番，１１４番）</v>
          </cell>
          <cell r="J119" t="str">
            <v>阪急神戸線「夙川駅」下車徒歩5分</v>
          </cell>
          <cell r="K119" t="str">
            <v>集合住宅</v>
          </cell>
          <cell r="L119" t="str">
            <v>1</v>
          </cell>
          <cell r="M119" t="str">
            <v>3</v>
          </cell>
          <cell r="N119" t="str">
            <v>RC</v>
          </cell>
          <cell r="O119">
            <v>1418.16</v>
          </cell>
          <cell r="P119">
            <v>1</v>
          </cell>
          <cell r="Q119" t="str">
            <v/>
          </cell>
          <cell r="R119" t="str">
            <v/>
          </cell>
          <cell r="S119" t="str">
            <v/>
          </cell>
          <cell r="T119" t="str">
            <v/>
          </cell>
          <cell r="U119" t="str">
            <v/>
          </cell>
          <cell r="V119" t="str">
            <v/>
          </cell>
          <cell r="W119" t="str">
            <v/>
          </cell>
          <cell r="X119">
            <v>36572</v>
          </cell>
          <cell r="Y119">
            <v>36860</v>
          </cell>
          <cell r="Z119">
            <v>10</v>
          </cell>
          <cell r="AA119" t="str">
            <v/>
          </cell>
          <cell r="AB119" t="str">
            <v/>
          </cell>
          <cell r="AC119" t="str">
            <v/>
          </cell>
          <cell r="AD119">
            <v>0</v>
          </cell>
          <cell r="AE119" t="str">
            <v>着工・竣工年月日：1999/10/22確認</v>
          </cell>
        </row>
        <row r="120">
          <cell r="A120" t="str">
            <v>OS013000</v>
          </cell>
          <cell r="B120" t="str">
            <v>（仮称）西宮市仁川町パークハウス</v>
          </cell>
          <cell r="C120" t="str">
            <v>(ｶｼｮｳ)ﾆｼﾉﾐﾔｼﾆｶﾜﾁｮｳﾊﾟｰｸﾊｳｽ</v>
          </cell>
          <cell r="D120" t="str">
            <v>設計中</v>
          </cell>
          <cell r="E120" t="str">
            <v>大阪支店</v>
          </cell>
          <cell r="F120" t="str">
            <v>起業工事</v>
          </cell>
          <cell r="G120" t="str">
            <v>設監物件</v>
          </cell>
          <cell r="H120" t="str">
            <v>兵庫県</v>
          </cell>
          <cell r="I120" t="str">
            <v>西宮市仁川町五丁目５０，５１茨城</v>
          </cell>
          <cell r="J120" t="str">
            <v>阪急今津線「仁川駅」徒歩9分</v>
          </cell>
          <cell r="K120" t="str">
            <v>共同住宅</v>
          </cell>
          <cell r="L120" t="str">
            <v>1</v>
          </cell>
          <cell r="M120" t="str">
            <v>3</v>
          </cell>
          <cell r="N120" t="str">
            <v>RC</v>
          </cell>
          <cell r="O120">
            <v>1211.1199999999999</v>
          </cell>
          <cell r="P120">
            <v>1</v>
          </cell>
          <cell r="Q120" t="str">
            <v/>
          </cell>
          <cell r="R120" t="str">
            <v/>
          </cell>
          <cell r="S120" t="str">
            <v/>
          </cell>
          <cell r="T120" t="str">
            <v/>
          </cell>
          <cell r="U120" t="str">
            <v/>
          </cell>
          <cell r="V120" t="str">
            <v/>
          </cell>
          <cell r="W120" t="str">
            <v/>
          </cell>
          <cell r="X120">
            <v>36586</v>
          </cell>
          <cell r="Y120">
            <v>36860</v>
          </cell>
          <cell r="Z120">
            <v>20</v>
          </cell>
          <cell r="AA120">
            <v>36860</v>
          </cell>
          <cell r="AB120" t="str">
            <v/>
          </cell>
          <cell r="AC120" t="str">
            <v/>
          </cell>
          <cell r="AD120">
            <v>1</v>
          </cell>
          <cell r="AE120" t="str">
            <v/>
          </cell>
        </row>
        <row r="121">
          <cell r="A121" t="str">
            <v>OS015000</v>
          </cell>
          <cell r="B121" t="str">
            <v>甲子園五番町土地（長銀）</v>
          </cell>
          <cell r="C121" t="str">
            <v>ｺｳｼｴﾝｺﾞﾊﾞﾝﾁｮｳﾄﾁ(ﾁｮｳｷﾞﾝ)</v>
          </cell>
          <cell r="D121" t="str">
            <v>その他</v>
          </cell>
          <cell r="E121" t="str">
            <v>大阪支店</v>
          </cell>
          <cell r="F121" t="str">
            <v>起業工事</v>
          </cell>
          <cell r="G121" t="str">
            <v>設監物件</v>
          </cell>
          <cell r="H121" t="str">
            <v>兵庫県</v>
          </cell>
          <cell r="I121" t="str">
            <v>西宮市甲子園五番町１１４番</v>
          </cell>
          <cell r="J121" t="str">
            <v>阪急電鉄「甲子園」徒歩6分</v>
          </cell>
          <cell r="K121" t="str">
            <v>集合住宅</v>
          </cell>
          <cell r="L121" t="str">
            <v/>
          </cell>
          <cell r="M121" t="str">
            <v>5</v>
          </cell>
          <cell r="N121" t="str">
            <v>RC</v>
          </cell>
          <cell r="O121">
            <v>1526.33</v>
          </cell>
          <cell r="P121">
            <v>1</v>
          </cell>
          <cell r="Q121" t="str">
            <v/>
          </cell>
          <cell r="R121" t="str">
            <v/>
          </cell>
          <cell r="S121" t="str">
            <v/>
          </cell>
          <cell r="T121" t="str">
            <v/>
          </cell>
          <cell r="U121" t="str">
            <v/>
          </cell>
          <cell r="V121" t="str">
            <v/>
          </cell>
          <cell r="W121" t="str">
            <v/>
          </cell>
          <cell r="X121">
            <v>36404</v>
          </cell>
          <cell r="Y121">
            <v>36707</v>
          </cell>
          <cell r="Z121">
            <v>10</v>
          </cell>
          <cell r="AA121" t="str">
            <v/>
          </cell>
          <cell r="AB121" t="str">
            <v/>
          </cell>
          <cell r="AC121" t="str">
            <v/>
          </cell>
          <cell r="AD121">
            <v>0</v>
          </cell>
          <cell r="AE121" t="str">
            <v>計画中止：1999/10/22確認</v>
          </cell>
        </row>
        <row r="122">
          <cell r="A122" t="str">
            <v>OS017000</v>
          </cell>
          <cell r="B122" t="str">
            <v>芦屋市西山町土地</v>
          </cell>
          <cell r="C122" t="str">
            <v>ｱｼﾔｼﾆｼﾔﾏﾏﾁﾄﾁ</v>
          </cell>
          <cell r="D122" t="str">
            <v>企画設計中</v>
          </cell>
          <cell r="E122" t="str">
            <v>大阪支店</v>
          </cell>
          <cell r="F122" t="str">
            <v>起業工事</v>
          </cell>
          <cell r="G122" t="str">
            <v>設監物件</v>
          </cell>
          <cell r="H122" t="str">
            <v>兵庫県</v>
          </cell>
          <cell r="I122" t="str">
            <v>芦屋市西山町５３番１</v>
          </cell>
          <cell r="J122" t="str">
            <v>阪急神戸線「芦屋川」徒歩５分</v>
          </cell>
          <cell r="K122" t="str">
            <v>共同住宅</v>
          </cell>
          <cell r="L122" t="str">
            <v/>
          </cell>
          <cell r="M122" t="str">
            <v>5階一部４階．３階</v>
          </cell>
          <cell r="N122" t="str">
            <v>RC</v>
          </cell>
          <cell r="O122">
            <v>1898.5</v>
          </cell>
          <cell r="P122">
            <v>0</v>
          </cell>
          <cell r="Q122">
            <v>0</v>
          </cell>
          <cell r="R122" t="str">
            <v/>
          </cell>
          <cell r="S122" t="str">
            <v/>
          </cell>
          <cell r="T122" t="str">
            <v/>
          </cell>
          <cell r="U122" t="str">
            <v/>
          </cell>
          <cell r="V122" t="str">
            <v/>
          </cell>
          <cell r="W122" t="str">
            <v/>
          </cell>
          <cell r="X122">
            <v>36535</v>
          </cell>
          <cell r="Y122">
            <v>36880</v>
          </cell>
          <cell r="Z122">
            <v>12</v>
          </cell>
          <cell r="AA122">
            <v>36885</v>
          </cell>
          <cell r="AB122" t="str">
            <v/>
          </cell>
          <cell r="AC122" t="str">
            <v/>
          </cell>
          <cell r="AD122">
            <v>0</v>
          </cell>
          <cell r="AE122" t="str">
            <v/>
          </cell>
        </row>
        <row r="123">
          <cell r="A123" t="str">
            <v>OS018000</v>
          </cell>
          <cell r="B123" t="str">
            <v>甲子園四番町パークハウス</v>
          </cell>
          <cell r="C123" t="str">
            <v>ｺｳｼｴﾝﾖﾝﾊﾞﾝﾁｮｳﾊﾟｰｸﾊｳｽ</v>
          </cell>
          <cell r="D123" t="str">
            <v>企画設計中</v>
          </cell>
          <cell r="E123" t="str">
            <v>大阪支店</v>
          </cell>
          <cell r="F123" t="str">
            <v>起業工事</v>
          </cell>
          <cell r="G123" t="str">
            <v>監修物件</v>
          </cell>
          <cell r="H123" t="str">
            <v>兵庫県</v>
          </cell>
          <cell r="I123" t="str">
            <v>西宮市甲子園四番町２番，３番</v>
          </cell>
          <cell r="J123" t="str">
            <v>阪神本線「鳴尾」駅徒歩１３分，「甲子園」駅徒歩１５分，ＪＲ神戸線「甲子園口」駅徒歩１８分</v>
          </cell>
          <cell r="K123" t="str">
            <v>共同住宅</v>
          </cell>
          <cell r="L123" t="str">
            <v/>
          </cell>
          <cell r="M123" t="str">
            <v>4</v>
          </cell>
          <cell r="N123" t="str">
            <v>RC</v>
          </cell>
          <cell r="O123">
            <v>1479.88</v>
          </cell>
          <cell r="P123">
            <v>1</v>
          </cell>
          <cell r="Q123">
            <v>0</v>
          </cell>
          <cell r="R123" t="str">
            <v/>
          </cell>
          <cell r="S123" t="str">
            <v/>
          </cell>
          <cell r="T123" t="str">
            <v/>
          </cell>
          <cell r="U123" t="str">
            <v/>
          </cell>
          <cell r="V123" t="str">
            <v/>
          </cell>
          <cell r="W123">
            <v>36495</v>
          </cell>
          <cell r="X123">
            <v>36557</v>
          </cell>
          <cell r="Y123">
            <v>36860</v>
          </cell>
          <cell r="Z123">
            <v>10</v>
          </cell>
          <cell r="AA123">
            <v>36860</v>
          </cell>
          <cell r="AB123" t="str">
            <v/>
          </cell>
          <cell r="AC123" t="str">
            <v/>
          </cell>
          <cell r="AD123">
            <v>0</v>
          </cell>
          <cell r="AE123" t="str">
            <v>旧兵庫県西宮市甲子園四番町土地</v>
          </cell>
        </row>
        <row r="124">
          <cell r="A124" t="str">
            <v>OS019000</v>
          </cell>
          <cell r="B124" t="str">
            <v>神戸市灘区高羽町土地</v>
          </cell>
          <cell r="C124" t="str">
            <v>ｺｳﾍﾞｼﾅﾀﾞｸﾀｶﾊﾈﾁｮｳﾄﾁ</v>
          </cell>
          <cell r="D124" t="str">
            <v>企画設計中</v>
          </cell>
          <cell r="E124" t="str">
            <v>大阪支店</v>
          </cell>
          <cell r="F124" t="str">
            <v>起業工事</v>
          </cell>
          <cell r="G124" t="str">
            <v/>
          </cell>
          <cell r="H124" t="str">
            <v>兵庫県</v>
          </cell>
          <cell r="I124" t="str">
            <v>神戸市灘区高羽町５丁目７番１０</v>
          </cell>
          <cell r="J124" t="str">
            <v>梅田（阪急神戸線36分）「六甲」駅徒歩6分，三宮（阪急神戸線7分）「六甲」駅徒歩６分</v>
          </cell>
          <cell r="K124" t="str">
            <v>共同住宅</v>
          </cell>
          <cell r="L124" t="str">
            <v/>
          </cell>
          <cell r="M124" t="str">
            <v>7</v>
          </cell>
          <cell r="N124" t="str">
            <v>RC</v>
          </cell>
          <cell r="O124">
            <v>1132.7</v>
          </cell>
          <cell r="P124">
            <v>0</v>
          </cell>
          <cell r="Q124">
            <v>0</v>
          </cell>
          <cell r="R124" t="str">
            <v/>
          </cell>
          <cell r="S124" t="str">
            <v/>
          </cell>
          <cell r="T124" t="str">
            <v/>
          </cell>
          <cell r="U124" t="str">
            <v/>
          </cell>
          <cell r="V124" t="str">
            <v/>
          </cell>
          <cell r="W124" t="str">
            <v/>
          </cell>
          <cell r="X124">
            <v>36708</v>
          </cell>
          <cell r="Y124">
            <v>37072</v>
          </cell>
          <cell r="Z124">
            <v>12</v>
          </cell>
          <cell r="AA124">
            <v>37072</v>
          </cell>
          <cell r="AB124" t="str">
            <v/>
          </cell>
          <cell r="AC124">
            <v>0</v>
          </cell>
          <cell r="AD124">
            <v>0</v>
          </cell>
          <cell r="AE124" t="str">
            <v/>
          </cell>
        </row>
        <row r="125">
          <cell r="A125" t="str">
            <v>OS020000</v>
          </cell>
          <cell r="B125" t="str">
            <v>箕面市箕面１丁目土地</v>
          </cell>
          <cell r="C125" t="str">
            <v>ﾐﾉｵｼﾐﾉｵ1ﾁｮｳﾒﾄﾁ</v>
          </cell>
          <cell r="D125" t="str">
            <v>企画設計中</v>
          </cell>
          <cell r="E125" t="str">
            <v>大阪支店</v>
          </cell>
          <cell r="F125" t="str">
            <v>起業工事</v>
          </cell>
          <cell r="G125" t="str">
            <v/>
          </cell>
          <cell r="H125" t="str">
            <v>兵庫県</v>
          </cell>
          <cell r="I125" t="str">
            <v>箕面市箕面１丁目６３１番，６３２番</v>
          </cell>
          <cell r="J125" t="str">
            <v>阪急箕面線「箕面」駅徒歩２分</v>
          </cell>
          <cell r="K125" t="str">
            <v>共同住宅</v>
          </cell>
          <cell r="L125" t="str">
            <v/>
          </cell>
          <cell r="M125" t="str">
            <v>5</v>
          </cell>
          <cell r="N125" t="str">
            <v>RC</v>
          </cell>
          <cell r="O125">
            <v>1120.9000000000001</v>
          </cell>
          <cell r="P125" t="str">
            <v/>
          </cell>
          <cell r="Q125" t="str">
            <v/>
          </cell>
          <cell r="R125" t="str">
            <v/>
          </cell>
          <cell r="S125" t="str">
            <v/>
          </cell>
          <cell r="T125" t="str">
            <v/>
          </cell>
          <cell r="U125" t="str">
            <v/>
          </cell>
          <cell r="V125" t="str">
            <v/>
          </cell>
          <cell r="W125" t="str">
            <v/>
          </cell>
          <cell r="X125">
            <v>36770</v>
          </cell>
          <cell r="Y125">
            <v>37011</v>
          </cell>
          <cell r="Z125">
            <v>8</v>
          </cell>
          <cell r="AA125" t="str">
            <v/>
          </cell>
          <cell r="AB125" t="str">
            <v/>
          </cell>
          <cell r="AC125">
            <v>0</v>
          </cell>
          <cell r="AD125">
            <v>0</v>
          </cell>
          <cell r="AE125" t="str">
            <v/>
          </cell>
        </row>
        <row r="126">
          <cell r="A126" t="str">
            <v>HS015000</v>
          </cell>
          <cell r="B126" t="str">
            <v>（仮称）翠２丁目パークハウス</v>
          </cell>
          <cell r="C126" t="str">
            <v>(ｶｼｮｳ)ﾐﾄﾞﾘ2ﾁｮｳﾒﾊﾟｰｸﾊｳｽ</v>
          </cell>
          <cell r="D126" t="str">
            <v>工事中</v>
          </cell>
          <cell r="E126" t="str">
            <v>広島支店</v>
          </cell>
          <cell r="F126" t="str">
            <v>起業工事</v>
          </cell>
          <cell r="G126" t="str">
            <v>設監物件</v>
          </cell>
          <cell r="H126" t="str">
            <v>広島県</v>
          </cell>
          <cell r="I126" t="str">
            <v>広島市南区翠２丁目２４番</v>
          </cell>
          <cell r="J126" t="str">
            <v>「紙屋町」駅より広島バス１３分，「東翠町」バス停より徒歩２分</v>
          </cell>
          <cell r="K126" t="str">
            <v>共同住宅</v>
          </cell>
          <cell r="L126" t="str">
            <v/>
          </cell>
          <cell r="M126" t="str">
            <v>9</v>
          </cell>
          <cell r="N126" t="str">
            <v>RC</v>
          </cell>
          <cell r="O126">
            <v>761.23</v>
          </cell>
          <cell r="P126">
            <v>1</v>
          </cell>
          <cell r="Q126">
            <v>0</v>
          </cell>
          <cell r="R126" t="str">
            <v/>
          </cell>
          <cell r="S126" t="str">
            <v/>
          </cell>
          <cell r="T126" t="str">
            <v/>
          </cell>
          <cell r="U126" t="str">
            <v/>
          </cell>
          <cell r="V126" t="str">
            <v/>
          </cell>
          <cell r="W126" t="str">
            <v/>
          </cell>
          <cell r="X126">
            <v>36349</v>
          </cell>
          <cell r="Y126">
            <v>36677</v>
          </cell>
          <cell r="Z126">
            <v>11</v>
          </cell>
          <cell r="AA126" t="str">
            <v/>
          </cell>
          <cell r="AB126" t="str">
            <v/>
          </cell>
          <cell r="AC126">
            <v>43</v>
          </cell>
          <cell r="AD126">
            <v>1</v>
          </cell>
          <cell r="AE126" t="str">
            <v/>
          </cell>
        </row>
        <row r="127">
          <cell r="A127" t="str">
            <v>HS017000</v>
          </cell>
          <cell r="B127" t="str">
            <v>（仮称）長束パークハウス</v>
          </cell>
          <cell r="C127" t="str">
            <v>(ｶｼｮｳ)ﾅｶﾞﾂｶﾊﾟｰｸﾊｳｽ</v>
          </cell>
          <cell r="D127" t="str">
            <v>工事中</v>
          </cell>
          <cell r="E127" t="str">
            <v>広島支店</v>
          </cell>
          <cell r="F127" t="str">
            <v>起業工事</v>
          </cell>
          <cell r="G127" t="str">
            <v/>
          </cell>
          <cell r="H127" t="str">
            <v>広島県</v>
          </cell>
          <cell r="I127" t="str">
            <v>広島市安佐南区長束三丁目１２１２－１他</v>
          </cell>
          <cell r="J127" t="str">
            <v>ＪＲ可部線「安芸長束」駅徒歩約５分，広交バス「新庄バラ園」バス停下車　徒歩約１分</v>
          </cell>
          <cell r="K127" t="str">
            <v>共同住宅/戸建</v>
          </cell>
          <cell r="L127" t="str">
            <v/>
          </cell>
          <cell r="M127" t="str">
            <v>14</v>
          </cell>
          <cell r="N127" t="str">
            <v>SRC</v>
          </cell>
          <cell r="O127">
            <v>4155.67</v>
          </cell>
          <cell r="P127">
            <v>1</v>
          </cell>
          <cell r="Q127">
            <v>0</v>
          </cell>
          <cell r="R127" t="str">
            <v/>
          </cell>
          <cell r="S127" t="str">
            <v/>
          </cell>
          <cell r="T127" t="str">
            <v/>
          </cell>
          <cell r="U127" t="str">
            <v/>
          </cell>
          <cell r="V127" t="str">
            <v/>
          </cell>
          <cell r="W127" t="str">
            <v/>
          </cell>
          <cell r="X127">
            <v>36404</v>
          </cell>
          <cell r="Y127">
            <v>36860</v>
          </cell>
          <cell r="Z127">
            <v>0</v>
          </cell>
          <cell r="AA127">
            <v>36891</v>
          </cell>
          <cell r="AB127" t="str">
            <v/>
          </cell>
          <cell r="AC127">
            <v>17.2</v>
          </cell>
          <cell r="AD127">
            <v>0</v>
          </cell>
          <cell r="AE127" t="str">
            <v>旧広島市安佐南区長束土地</v>
          </cell>
        </row>
        <row r="128">
          <cell r="A128" t="str">
            <v>HS018000</v>
          </cell>
          <cell r="B128" t="str">
            <v>（仮称）中筋パークハウス</v>
          </cell>
          <cell r="C128" t="str">
            <v>(ｶｼｮｳ)ﾅｶｽｼﾞﾊﾟｰｸﾊｳｽ</v>
          </cell>
          <cell r="D128" t="str">
            <v>企画設計中</v>
          </cell>
          <cell r="E128" t="str">
            <v>広島支店</v>
          </cell>
          <cell r="F128" t="str">
            <v>起業工事</v>
          </cell>
          <cell r="G128" t="str">
            <v/>
          </cell>
          <cell r="H128" t="str">
            <v>広島県</v>
          </cell>
          <cell r="I128" t="str">
            <v>広島市安佐南区中筋三丁目２３４番１外</v>
          </cell>
          <cell r="J128" t="str">
            <v>ｱｽﾄﾗﾑﾗｲﾝ「中筋駅」徒歩２分</v>
          </cell>
          <cell r="K128" t="str">
            <v>共同住宅</v>
          </cell>
          <cell r="L128" t="str">
            <v/>
          </cell>
          <cell r="M128" t="str">
            <v>7</v>
          </cell>
          <cell r="N128" t="str">
            <v>RC</v>
          </cell>
          <cell r="O128">
            <v>3498.25</v>
          </cell>
          <cell r="P128">
            <v>0</v>
          </cell>
          <cell r="Q128">
            <v>0</v>
          </cell>
          <cell r="R128" t="str">
            <v/>
          </cell>
          <cell r="S128" t="str">
            <v/>
          </cell>
          <cell r="T128" t="str">
            <v/>
          </cell>
          <cell r="U128" t="str">
            <v/>
          </cell>
          <cell r="V128" t="str">
            <v/>
          </cell>
          <cell r="W128" t="str">
            <v/>
          </cell>
          <cell r="X128">
            <v>36617</v>
          </cell>
          <cell r="Y128">
            <v>36875</v>
          </cell>
          <cell r="Z128">
            <v>0</v>
          </cell>
          <cell r="AA128" t="str">
            <v/>
          </cell>
          <cell r="AB128" t="str">
            <v/>
          </cell>
          <cell r="AC128">
            <v>0</v>
          </cell>
          <cell r="AD128">
            <v>0</v>
          </cell>
          <cell r="AE128" t="str">
            <v>旧中筋三丁目ﾏﾝｼｮﾝ</v>
          </cell>
        </row>
        <row r="129">
          <cell r="A129" t="str">
            <v>HS019000</v>
          </cell>
          <cell r="B129" t="str">
            <v>広島市西区井口５丁目土地計画</v>
          </cell>
          <cell r="C129" t="str">
            <v>ﾋﾛｼﾏｼﾆｼｸｲｸﾞﾁ5ﾁｮｳﾒﾄﾁｹｲｶｸ</v>
          </cell>
          <cell r="D129" t="str">
            <v>企画設計中</v>
          </cell>
          <cell r="E129" t="str">
            <v>広島支店</v>
          </cell>
          <cell r="F129" t="str">
            <v>起業工事</v>
          </cell>
          <cell r="G129" t="str">
            <v/>
          </cell>
          <cell r="H129" t="str">
            <v>広島県</v>
          </cell>
          <cell r="I129" t="str">
            <v>広島市西区井口５丁目７３０番１他</v>
          </cell>
          <cell r="J129" t="str">
            <v>「紙屋町」駅よりバス３５分「広工大付属高校前バス停」徒歩５分</v>
          </cell>
          <cell r="K129" t="str">
            <v>共同住宅</v>
          </cell>
          <cell r="L129" t="str">
            <v/>
          </cell>
          <cell r="M129" t="str">
            <v>10</v>
          </cell>
          <cell r="N129" t="str">
            <v>RC</v>
          </cell>
          <cell r="O129">
            <v>1102.26</v>
          </cell>
          <cell r="P129">
            <v>0</v>
          </cell>
          <cell r="Q129">
            <v>0</v>
          </cell>
          <cell r="R129" t="str">
            <v/>
          </cell>
          <cell r="S129" t="str">
            <v/>
          </cell>
          <cell r="T129" t="str">
            <v/>
          </cell>
          <cell r="U129" t="str">
            <v/>
          </cell>
          <cell r="V129" t="str">
            <v/>
          </cell>
          <cell r="W129" t="str">
            <v/>
          </cell>
          <cell r="X129">
            <v>36678</v>
          </cell>
          <cell r="Y129">
            <v>37042</v>
          </cell>
          <cell r="Z129">
            <v>12</v>
          </cell>
          <cell r="AA129" t="str">
            <v/>
          </cell>
          <cell r="AB129" t="str">
            <v/>
          </cell>
          <cell r="AC129">
            <v>0</v>
          </cell>
          <cell r="AD129">
            <v>0</v>
          </cell>
          <cell r="AE129" t="str">
            <v/>
          </cell>
        </row>
        <row r="130">
          <cell r="A130" t="str">
            <v>KS008000</v>
          </cell>
          <cell r="B130" t="str">
            <v>唐人町マンション</v>
          </cell>
          <cell r="C130" t="str">
            <v>ﾄｳｼﾞﾝﾏﾁﾏﾝｼｮﾝ</v>
          </cell>
          <cell r="D130" t="str">
            <v>工事中</v>
          </cell>
          <cell r="E130" t="str">
            <v>九州支店</v>
          </cell>
          <cell r="F130" t="str">
            <v>その他　</v>
          </cell>
          <cell r="G130" t="str">
            <v>監修物件</v>
          </cell>
          <cell r="H130" t="str">
            <v>福岡県</v>
          </cell>
          <cell r="I130" t="str">
            <v>福岡市中央区唐人町１丁目１０外</v>
          </cell>
          <cell r="J130" t="str">
            <v>地下鉄空港線６分徒歩２分</v>
          </cell>
          <cell r="K130" t="str">
            <v>共同住宅</v>
          </cell>
          <cell r="L130" t="str">
            <v/>
          </cell>
          <cell r="M130" t="str">
            <v>14</v>
          </cell>
          <cell r="N130" t="str">
            <v>SRC</v>
          </cell>
          <cell r="O130">
            <v>1694.69</v>
          </cell>
          <cell r="P130">
            <v>1</v>
          </cell>
          <cell r="Q130" t="str">
            <v/>
          </cell>
          <cell r="R130" t="str">
            <v/>
          </cell>
          <cell r="S130" t="str">
            <v/>
          </cell>
          <cell r="T130" t="str">
            <v/>
          </cell>
          <cell r="U130" t="str">
            <v/>
          </cell>
          <cell r="V130" t="str">
            <v/>
          </cell>
          <cell r="W130" t="str">
            <v/>
          </cell>
          <cell r="X130">
            <v>36045</v>
          </cell>
          <cell r="Y130">
            <v>36600</v>
          </cell>
          <cell r="Z130">
            <v>18</v>
          </cell>
          <cell r="AA130" t="str">
            <v/>
          </cell>
          <cell r="AB130" t="str">
            <v/>
          </cell>
          <cell r="AC130">
            <v>94</v>
          </cell>
          <cell r="AD130">
            <v>0</v>
          </cell>
          <cell r="AE130" t="str">
            <v>設計：武田設計，旧
唐人町１丁目西地区再開発事業</v>
          </cell>
        </row>
        <row r="131">
          <cell r="A131" t="str">
            <v>KS010000</v>
          </cell>
          <cell r="B131" t="str">
            <v>ブライトンヒルズ赤坂けやき通り</v>
          </cell>
          <cell r="C131" t="str">
            <v>ﾌﾞﾗｲﾄﾝﾋﾙｽﾞｱｶｻｶｹﾔｷﾄﾞｵﾘ</v>
          </cell>
          <cell r="D131" t="str">
            <v>設計中</v>
          </cell>
          <cell r="E131" t="str">
            <v>九州支店</v>
          </cell>
          <cell r="F131" t="str">
            <v>共同事業</v>
          </cell>
          <cell r="G131" t="str">
            <v>設監物件</v>
          </cell>
          <cell r="H131" t="str">
            <v>福岡県</v>
          </cell>
          <cell r="I131" t="str">
            <v>福岡市中央区赤坂３丁目104,105,112</v>
          </cell>
          <cell r="J131" t="str">
            <v>「赤坂三丁目」バス停徒歩１分</v>
          </cell>
          <cell r="K131" t="str">
            <v>集合住宅</v>
          </cell>
          <cell r="L131" t="str">
            <v>1</v>
          </cell>
          <cell r="M131" t="str">
            <v>12</v>
          </cell>
          <cell r="N131" t="str">
            <v>SRC</v>
          </cell>
          <cell r="O131">
            <v>1924</v>
          </cell>
          <cell r="P131">
            <v>1</v>
          </cell>
          <cell r="Q131">
            <v>0</v>
          </cell>
          <cell r="R131" t="str">
            <v/>
          </cell>
          <cell r="S131" t="str">
            <v/>
          </cell>
          <cell r="T131" t="str">
            <v/>
          </cell>
          <cell r="U131" t="str">
            <v/>
          </cell>
          <cell r="V131" t="str">
            <v/>
          </cell>
          <cell r="W131" t="str">
            <v/>
          </cell>
          <cell r="X131">
            <v>36526</v>
          </cell>
          <cell r="Y131">
            <v>37164</v>
          </cell>
          <cell r="Z131">
            <v>20</v>
          </cell>
          <cell r="AA131" t="str">
            <v/>
          </cell>
          <cell r="AB131" t="str">
            <v/>
          </cell>
          <cell r="AC131" t="str">
            <v/>
          </cell>
          <cell r="AD131">
            <v>0</v>
          </cell>
          <cell r="AE131" t="str">
            <v>旧福岡市中央区赤坂3丁目土地，旧赤坂3丁目ﾏﾝｼｮﾝ</v>
          </cell>
        </row>
        <row r="132">
          <cell r="A132" t="str">
            <v>KS011000</v>
          </cell>
          <cell r="B132" t="str">
            <v>（仮称）パークハウス地行</v>
          </cell>
          <cell r="C132" t="str">
            <v>(ｶｼｮｳ)ﾊﾟｰｸﾊｳｽｼﾞｷﾞｮｳ</v>
          </cell>
          <cell r="D132" t="str">
            <v>工事中</v>
          </cell>
          <cell r="E132" t="str">
            <v>九州支店</v>
          </cell>
          <cell r="F132" t="str">
            <v>起業工事</v>
          </cell>
          <cell r="G132" t="str">
            <v/>
          </cell>
          <cell r="H132" t="str">
            <v>福岡県</v>
          </cell>
          <cell r="I132" t="str">
            <v>福岡市中央区地行４丁目７－４，７－１３土地</v>
          </cell>
          <cell r="J132" t="str">
            <v>地下鉄「唐人町」駅より徒歩７分</v>
          </cell>
          <cell r="K132" t="str">
            <v>共同住宅</v>
          </cell>
          <cell r="L132" t="str">
            <v/>
          </cell>
          <cell r="M132" t="str">
            <v>8</v>
          </cell>
          <cell r="N132" t="str">
            <v>RC</v>
          </cell>
          <cell r="O132">
            <v>2594.42</v>
          </cell>
          <cell r="P132">
            <v>1</v>
          </cell>
          <cell r="Q132">
            <v>0</v>
          </cell>
          <cell r="R132" t="str">
            <v/>
          </cell>
          <cell r="S132" t="str">
            <v/>
          </cell>
          <cell r="T132" t="str">
            <v/>
          </cell>
          <cell r="U132" t="str">
            <v/>
          </cell>
          <cell r="V132" t="str">
            <v/>
          </cell>
          <cell r="W132" t="str">
            <v/>
          </cell>
          <cell r="X132">
            <v>36495</v>
          </cell>
          <cell r="Y132">
            <v>36891</v>
          </cell>
          <cell r="Z132">
            <v>12</v>
          </cell>
          <cell r="AA132" t="str">
            <v/>
          </cell>
          <cell r="AB132" t="str">
            <v/>
          </cell>
          <cell r="AC132">
            <v>5.3</v>
          </cell>
          <cell r="AD132">
            <v>0</v>
          </cell>
          <cell r="AE132" t="str">
            <v>旧福岡市中央区地行４丁目土地</v>
          </cell>
        </row>
        <row r="133">
          <cell r="A133" t="str">
            <v>KS013000</v>
          </cell>
          <cell r="B133" t="str">
            <v>百道浜１丁目土地</v>
          </cell>
          <cell r="C133" t="str">
            <v>ﾓﾓﾁﾊﾏ1ﾁｮｳﾒﾄﾁ</v>
          </cell>
          <cell r="D133" t="str">
            <v>企画設計中</v>
          </cell>
          <cell r="E133" t="str">
            <v>九州支店</v>
          </cell>
          <cell r="F133" t="str">
            <v>共同事業</v>
          </cell>
          <cell r="G133" t="str">
            <v/>
          </cell>
          <cell r="H133" t="str">
            <v>福岡県</v>
          </cell>
          <cell r="I133" t="str">
            <v>早良区百道浜１丁目９０１番１１</v>
          </cell>
          <cell r="J133" t="str">
            <v>地下鉄「西新」駅より徒歩９分</v>
          </cell>
          <cell r="K133" t="str">
            <v>分譲マンション</v>
          </cell>
          <cell r="L133" t="str">
            <v/>
          </cell>
          <cell r="M133" t="str">
            <v>19</v>
          </cell>
          <cell r="N133" t="str">
            <v>SRC</v>
          </cell>
          <cell r="O133">
            <v>10006.790000000001</v>
          </cell>
          <cell r="P133">
            <v>1</v>
          </cell>
          <cell r="Q133">
            <v>0</v>
          </cell>
          <cell r="R133" t="str">
            <v/>
          </cell>
          <cell r="S133" t="str">
            <v/>
          </cell>
          <cell r="T133" t="str">
            <v/>
          </cell>
          <cell r="U133" t="str">
            <v/>
          </cell>
          <cell r="V133" t="str">
            <v/>
          </cell>
          <cell r="W133" t="str">
            <v/>
          </cell>
          <cell r="X133">
            <v>36693</v>
          </cell>
          <cell r="Y133">
            <v>37529</v>
          </cell>
          <cell r="Z133">
            <v>26</v>
          </cell>
          <cell r="AA133">
            <v>37560</v>
          </cell>
          <cell r="AB133" t="str">
            <v/>
          </cell>
          <cell r="AC133">
            <v>0</v>
          </cell>
          <cell r="AD133">
            <v>0</v>
          </cell>
          <cell r="AE133" t="str">
            <v/>
          </cell>
        </row>
        <row r="134">
          <cell r="A134" t="str">
            <v>KS014000</v>
          </cell>
          <cell r="B134" t="str">
            <v>福岡市中央区山荘通３丁目土地</v>
          </cell>
          <cell r="C134" t="str">
            <v>ﾌｸｵｶｼﾁｭｳｵｳｸｻﾝｿｳﾄﾞｵﾘ3ﾁｮｳﾒﾄﾁ</v>
          </cell>
          <cell r="D134" t="str">
            <v>企画設計中</v>
          </cell>
          <cell r="E134" t="str">
            <v>九州支店</v>
          </cell>
          <cell r="F134" t="str">
            <v>起業工事</v>
          </cell>
          <cell r="G134" t="str">
            <v/>
          </cell>
          <cell r="H134" t="str">
            <v>福岡県</v>
          </cell>
          <cell r="I134" t="str">
            <v>福岡市中央区山荘通３丁目８０番３（地番）</v>
          </cell>
          <cell r="J134" t="str">
            <v>西鉄「平尾」駅より徒歩１４分</v>
          </cell>
          <cell r="K134" t="str">
            <v>分譲マンション</v>
          </cell>
          <cell r="L134" t="str">
            <v/>
          </cell>
          <cell r="M134" t="str">
            <v>4</v>
          </cell>
          <cell r="N134" t="str">
            <v>RC</v>
          </cell>
          <cell r="O134">
            <v>937.39</v>
          </cell>
          <cell r="P134">
            <v>1</v>
          </cell>
          <cell r="Q134" t="str">
            <v/>
          </cell>
          <cell r="R134" t="str">
            <v/>
          </cell>
          <cell r="S134" t="str">
            <v/>
          </cell>
          <cell r="T134" t="str">
            <v/>
          </cell>
          <cell r="U134" t="str">
            <v/>
          </cell>
          <cell r="V134" t="str">
            <v/>
          </cell>
          <cell r="W134" t="str">
            <v/>
          </cell>
          <cell r="X134">
            <v>36647</v>
          </cell>
          <cell r="Y134">
            <v>36922</v>
          </cell>
          <cell r="Z134">
            <v>8</v>
          </cell>
          <cell r="AA134" t="str">
            <v/>
          </cell>
          <cell r="AB134" t="str">
            <v/>
          </cell>
          <cell r="AC134" t="str">
            <v/>
          </cell>
          <cell r="AD134" t="str">
            <v/>
          </cell>
          <cell r="AE134" t="str">
            <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一住宅事業部取扱物件コスト経緯表(基本～実施設計)"/>
      <sheetName val="第二住宅事業部取扱物件コスト経緯表(基本～実施設計)"/>
      <sheetName val="パートナー事業部取扱物件コスト経緯表(基本～実施設計)"/>
      <sheetName val="その他事業部取扱物件コスト経緯表(基本～実施設計)"/>
      <sheetName val="TQR051_設監リスト作成用"/>
      <sheetName val="QT001_物件概要データ"/>
      <sheetName val="QT002_棟概要データ"/>
      <sheetName val="QT005_施工者データ"/>
      <sheetName val="QT006_担当者抽出一覧"/>
      <sheetName val="QT081_概算金額大項目総合計"/>
      <sheetName val="QT082_提出金額大項目総合計"/>
      <sheetName val="QT083_査定金額大項目総合計"/>
      <sheetName val="QT084_決定金額大項目総合計"/>
      <sheetName val="Sheet2"/>
      <sheetName val="Sheet3"/>
    </sheetNames>
    <sheetDataSet>
      <sheetData sheetId="0" refreshError="1"/>
      <sheetData sheetId="1" refreshError="1"/>
      <sheetData sheetId="2" refreshError="1"/>
      <sheetData sheetId="3" refreshError="1"/>
      <sheetData sheetId="4" refreshError="1"/>
      <sheetData sheetId="5">
        <row r="3">
          <cell r="A3" t="str">
            <v>IC001004</v>
          </cell>
          <cell r="B3" t="str">
            <v>（仮称）新百合ヶ丘パークハウス　４番街</v>
          </cell>
          <cell r="C3" t="str">
            <v>(ｶｼｮｳ)ｼﾝﾕﾘｶﾞｵｶﾊﾟｰｸﾊｳｽ4ﾊﾞﾝｶﾞｲ</v>
          </cell>
          <cell r="D3" t="str">
            <v>企画設計中</v>
          </cell>
          <cell r="E3" t="str">
            <v>第一住宅事業部</v>
          </cell>
          <cell r="F3" t="str">
            <v>起業工事</v>
          </cell>
          <cell r="G3" t="str">
            <v>その他</v>
          </cell>
          <cell r="H3" t="str">
            <v>神奈川県</v>
          </cell>
          <cell r="I3" t="str">
            <v>川崎市麻生区万福寺１丁目１６番３</v>
          </cell>
          <cell r="J3" t="str">
            <v>小田急線「新百合ヶ丘」駅徒歩２分</v>
          </cell>
          <cell r="K3" t="str">
            <v>共同住宅</v>
          </cell>
          <cell r="L3" t="str">
            <v>1</v>
          </cell>
          <cell r="M3" t="str">
            <v>14</v>
          </cell>
          <cell r="N3" t="str">
            <v>SRC</v>
          </cell>
          <cell r="O3">
            <v>2353.8000000000002</v>
          </cell>
          <cell r="P3">
            <v>1</v>
          </cell>
          <cell r="Q3">
            <v>0</v>
          </cell>
          <cell r="R3" t="str">
            <v/>
          </cell>
          <cell r="S3" t="str">
            <v/>
          </cell>
          <cell r="T3" t="str">
            <v/>
          </cell>
          <cell r="U3" t="str">
            <v/>
          </cell>
          <cell r="V3" t="str">
            <v/>
          </cell>
          <cell r="W3" t="str">
            <v/>
          </cell>
          <cell r="X3">
            <v>36678</v>
          </cell>
          <cell r="Y3">
            <v>37225</v>
          </cell>
          <cell r="Z3">
            <v>21</v>
          </cell>
          <cell r="AA3" t="str">
            <v/>
          </cell>
          <cell r="AB3" t="str">
            <v/>
          </cell>
          <cell r="AC3">
            <v>0</v>
          </cell>
          <cell r="AD3">
            <v>0</v>
          </cell>
          <cell r="AE3" t="str">
            <v>業務形態：技術的確認</v>
          </cell>
        </row>
        <row r="4">
          <cell r="A4" t="str">
            <v>IC016000</v>
          </cell>
          <cell r="B4" t="str">
            <v>（仮称）東雲マンション共同事業　（全体概要）</v>
          </cell>
          <cell r="C4" t="str">
            <v>(ｶｼｮｳ)ｼﾉﾉﾒﾏﾝｼｮﾝｷｮｳﾄﾞｳｼﾞｷﾞｮｳ(ｾﾞﾝﾀｲｶﾞｲﾖｳ)</v>
          </cell>
          <cell r="D4" t="str">
            <v>設計中</v>
          </cell>
          <cell r="E4" t="str">
            <v>第一住宅事業部</v>
          </cell>
          <cell r="F4" t="str">
            <v>共同事業</v>
          </cell>
          <cell r="G4" t="str">
            <v>監修物件</v>
          </cell>
          <cell r="H4" t="str">
            <v>東京都</v>
          </cell>
          <cell r="I4" t="str">
            <v>江東区東雲１丁目１－３他</v>
          </cell>
          <cell r="J4" t="str">
            <v/>
          </cell>
          <cell r="K4" t="str">
            <v>集合住宅</v>
          </cell>
          <cell r="L4" t="str">
            <v>2</v>
          </cell>
          <cell r="M4" t="str">
            <v>54･45</v>
          </cell>
          <cell r="N4" t="str">
            <v>RC</v>
          </cell>
          <cell r="O4">
            <v>20700</v>
          </cell>
          <cell r="P4">
            <v>2</v>
          </cell>
          <cell r="Q4" t="str">
            <v/>
          </cell>
          <cell r="R4" t="str">
            <v/>
          </cell>
          <cell r="S4" t="str">
            <v/>
          </cell>
          <cell r="T4" t="str">
            <v/>
          </cell>
          <cell r="U4" t="str">
            <v/>
          </cell>
          <cell r="V4" t="str">
            <v/>
          </cell>
          <cell r="W4">
            <v>36708</v>
          </cell>
          <cell r="X4">
            <v>36951</v>
          </cell>
          <cell r="Y4">
            <v>38291</v>
          </cell>
          <cell r="Z4" t="str">
            <v/>
          </cell>
          <cell r="AA4" t="str">
            <v/>
          </cell>
          <cell r="AB4" t="str">
            <v/>
          </cell>
          <cell r="AC4" t="str">
            <v/>
          </cell>
          <cell r="AD4" t="str">
            <v/>
          </cell>
          <cell r="AE4" t="str">
            <v>当社持分面積　8,264.50，業務形態：基本設計含む</v>
          </cell>
        </row>
        <row r="5">
          <cell r="A5" t="str">
            <v>IC016100</v>
          </cell>
          <cell r="B5" t="str">
            <v>（仮称）東雲マンション共同事業　第Ⅰ期　Ａ棟</v>
          </cell>
          <cell r="C5" t="str">
            <v>(ｶｼｮｳ)ｼﾉﾉﾒﾏﾝｼｮﾝｷｮｳﾄﾞｳｼﾞｷﾞｮｳﾀﾞｲｲｯｷAﾄｳ</v>
          </cell>
          <cell r="D5" t="str">
            <v>その他</v>
          </cell>
          <cell r="E5" t="str">
            <v>第一住宅事業部</v>
          </cell>
          <cell r="F5" t="str">
            <v>共同事業</v>
          </cell>
          <cell r="G5" t="str">
            <v>監修物件</v>
          </cell>
          <cell r="H5" t="str">
            <v>東京都</v>
          </cell>
          <cell r="I5" t="str">
            <v>江東区東雲１丁目１－３他</v>
          </cell>
          <cell r="J5" t="str">
            <v/>
          </cell>
          <cell r="K5" t="str">
            <v>集合住宅</v>
          </cell>
          <cell r="L5" t="str">
            <v>2</v>
          </cell>
          <cell r="M5" t="str">
            <v>54</v>
          </cell>
          <cell r="N5" t="str">
            <v>RC</v>
          </cell>
          <cell r="O5">
            <v>12800</v>
          </cell>
          <cell r="P5" t="str">
            <v/>
          </cell>
          <cell r="Q5" t="str">
            <v/>
          </cell>
          <cell r="R5" t="str">
            <v/>
          </cell>
          <cell r="S5" t="str">
            <v/>
          </cell>
          <cell r="T5" t="str">
            <v/>
          </cell>
          <cell r="U5" t="str">
            <v/>
          </cell>
          <cell r="V5" t="str">
            <v/>
          </cell>
          <cell r="W5" t="str">
            <v/>
          </cell>
          <cell r="X5">
            <v>36951</v>
          </cell>
          <cell r="Y5">
            <v>37925</v>
          </cell>
          <cell r="Z5" t="str">
            <v/>
          </cell>
          <cell r="AA5" t="str">
            <v/>
          </cell>
          <cell r="AB5" t="str">
            <v/>
          </cell>
          <cell r="AC5" t="str">
            <v/>
          </cell>
          <cell r="AD5" t="str">
            <v/>
          </cell>
          <cell r="AE5" t="str">
            <v>業務形態：基本設計含む</v>
          </cell>
        </row>
        <row r="6">
          <cell r="A6" t="str">
            <v>IC016200</v>
          </cell>
          <cell r="B6" t="str">
            <v>（仮称）東雲マンション共同事業　第Ⅱ期　Ｂ棟</v>
          </cell>
          <cell r="C6" t="str">
            <v>(ｶｼｮｳ)ｼﾉﾉﾒﾏﾝｼｮﾝｷｮｳﾄﾞｳｼﾞｷﾞｮｳﾀﾞｲﾆｷBﾄｳ</v>
          </cell>
          <cell r="D6" t="str">
            <v>その他</v>
          </cell>
          <cell r="E6" t="str">
            <v>第一住宅事業部</v>
          </cell>
          <cell r="F6" t="str">
            <v>共同事業</v>
          </cell>
          <cell r="G6" t="str">
            <v>監修物件</v>
          </cell>
          <cell r="H6" t="str">
            <v>東京都</v>
          </cell>
          <cell r="I6" t="str">
            <v>江東区東雲１丁目１－３他</v>
          </cell>
          <cell r="J6" t="str">
            <v/>
          </cell>
          <cell r="K6" t="str">
            <v>集合住宅</v>
          </cell>
          <cell r="L6" t="str">
            <v>2</v>
          </cell>
          <cell r="M6" t="str">
            <v>45</v>
          </cell>
          <cell r="N6" t="str">
            <v>RC</v>
          </cell>
          <cell r="O6">
            <v>7820</v>
          </cell>
          <cell r="P6" t="str">
            <v/>
          </cell>
          <cell r="Q6" t="str">
            <v/>
          </cell>
          <cell r="R6" t="str">
            <v/>
          </cell>
          <cell r="S6" t="str">
            <v/>
          </cell>
          <cell r="T6" t="str">
            <v/>
          </cell>
          <cell r="U6" t="str">
            <v/>
          </cell>
          <cell r="V6" t="str">
            <v/>
          </cell>
          <cell r="W6" t="str">
            <v/>
          </cell>
          <cell r="X6">
            <v>36982</v>
          </cell>
          <cell r="Y6">
            <v>38291</v>
          </cell>
          <cell r="Z6" t="str">
            <v/>
          </cell>
          <cell r="AA6" t="str">
            <v/>
          </cell>
          <cell r="AB6" t="str">
            <v/>
          </cell>
          <cell r="AC6" t="str">
            <v/>
          </cell>
          <cell r="AD6" t="str">
            <v/>
          </cell>
          <cell r="AE6" t="str">
            <v>業務形態：基本設計含む</v>
          </cell>
        </row>
        <row r="7">
          <cell r="A7" t="str">
            <v>IC017000</v>
          </cell>
          <cell r="B7" t="str">
            <v>汐留地区Ｄ南街区</v>
          </cell>
          <cell r="C7" t="str">
            <v>ｼｵﾄﾞﾒﾁｸDﾐﾅﾐｶﾞｲｸ</v>
          </cell>
          <cell r="D7" t="str">
            <v>工事中</v>
          </cell>
          <cell r="E7" t="str">
            <v>第一住宅事業部</v>
          </cell>
          <cell r="F7" t="str">
            <v>共同事業</v>
          </cell>
          <cell r="G7" t="str">
            <v>設監物件</v>
          </cell>
          <cell r="H7" t="str">
            <v>東京都</v>
          </cell>
          <cell r="I7" t="str">
            <v>港区東新橋１丁目５番４９号他</v>
          </cell>
          <cell r="J7" t="str">
            <v>JR線「新橋」下車徒歩６分
同「浜松町」下車徒歩６分</v>
          </cell>
          <cell r="K7" t="str">
            <v>集合住宅</v>
          </cell>
          <cell r="L7" t="str">
            <v>2</v>
          </cell>
          <cell r="M7" t="str">
            <v>47</v>
          </cell>
          <cell r="N7" t="str">
            <v>RC</v>
          </cell>
          <cell r="O7">
            <v>15564.87</v>
          </cell>
          <cell r="P7">
            <v>2</v>
          </cell>
          <cell r="Q7" t="str">
            <v/>
          </cell>
          <cell r="R7" t="str">
            <v/>
          </cell>
          <cell r="S7" t="str">
            <v/>
          </cell>
          <cell r="T7" t="str">
            <v/>
          </cell>
          <cell r="U7">
            <v>35784</v>
          </cell>
          <cell r="V7">
            <v>36170</v>
          </cell>
          <cell r="W7">
            <v>36434</v>
          </cell>
          <cell r="X7">
            <v>36465</v>
          </cell>
          <cell r="Y7">
            <v>37651</v>
          </cell>
          <cell r="Z7">
            <v>39</v>
          </cell>
          <cell r="AA7" t="str">
            <v/>
          </cell>
          <cell r="AB7" t="str">
            <v/>
          </cell>
          <cell r="AC7">
            <v>2.1</v>
          </cell>
          <cell r="AD7" t="str">
            <v/>
          </cell>
          <cell r="AE7" t="str">
            <v>工期：
N棟H11/11～H14/7
(33ヶ月)
S棟H12/5～H15/1
(33ヶ月)</v>
          </cell>
        </row>
        <row r="8">
          <cell r="A8" t="str">
            <v>IC018000</v>
          </cell>
          <cell r="B8" t="str">
            <v>オルト横浜ビューポリス</v>
          </cell>
          <cell r="C8" t="str">
            <v>ｵﾙﾄﾖｺﾊﾏﾋﾞｭｰﾎﾟﾘｽ</v>
          </cell>
          <cell r="D8" t="str">
            <v>工事中</v>
          </cell>
          <cell r="E8" t="str">
            <v>第一住宅事業部</v>
          </cell>
          <cell r="F8" t="str">
            <v>ｺﾝｻﾙﾀﾝﾄ</v>
          </cell>
          <cell r="G8" t="str">
            <v>その他</v>
          </cell>
          <cell r="H8" t="str">
            <v>神奈川県</v>
          </cell>
          <cell r="I8" t="str">
            <v>横浜市神奈川区新子安１丁目及び入江１丁目地内</v>
          </cell>
          <cell r="J8" t="str">
            <v>ＪＲ「新子安」下車徒歩４分
京浜急行「京急新子安」下車徒歩５分</v>
          </cell>
          <cell r="K8" t="str">
            <v>共同住宅</v>
          </cell>
          <cell r="L8" t="str">
            <v>2</v>
          </cell>
          <cell r="M8" t="str">
            <v>22</v>
          </cell>
          <cell r="N8" t="str">
            <v>SRC</v>
          </cell>
          <cell r="O8">
            <v>23852.76</v>
          </cell>
          <cell r="P8">
            <v>3</v>
          </cell>
          <cell r="Q8">
            <v>1</v>
          </cell>
          <cell r="R8" t="str">
            <v/>
          </cell>
          <cell r="S8" t="str">
            <v/>
          </cell>
          <cell r="T8" t="str">
            <v/>
          </cell>
          <cell r="U8">
            <v>35582</v>
          </cell>
          <cell r="V8">
            <v>35765</v>
          </cell>
          <cell r="W8">
            <v>35864</v>
          </cell>
          <cell r="X8">
            <v>35988</v>
          </cell>
          <cell r="Y8">
            <v>36850</v>
          </cell>
          <cell r="Z8" t="str">
            <v/>
          </cell>
          <cell r="AA8">
            <v>36880</v>
          </cell>
          <cell r="AB8" t="str">
            <v/>
          </cell>
          <cell r="AC8">
            <v>48.34</v>
          </cell>
          <cell r="AD8" t="str">
            <v/>
          </cell>
          <cell r="AE8" t="str">
            <v>保留床取得
業務形態：ｱﾄﾞﾊﾞｲｽ</v>
          </cell>
        </row>
        <row r="9">
          <cell r="A9" t="str">
            <v>IC023000</v>
          </cell>
          <cell r="B9" t="str">
            <v>大井町パークハウス</v>
          </cell>
          <cell r="C9" t="str">
            <v>ｵｵｲﾏﾁﾊﾟｰｸﾊｳｽ</v>
          </cell>
          <cell r="D9" t="str">
            <v>工事中</v>
          </cell>
          <cell r="E9" t="str">
            <v>第一住宅事業部</v>
          </cell>
          <cell r="F9" t="str">
            <v>起業工事</v>
          </cell>
          <cell r="G9" t="str">
            <v>その他</v>
          </cell>
          <cell r="H9" t="str">
            <v>東京都</v>
          </cell>
          <cell r="I9" t="str">
            <v>品川区二葉１丁目４４９－１外３筆</v>
          </cell>
          <cell r="J9" t="str">
            <v>京浜東北線「大井町」下車７分</v>
          </cell>
          <cell r="K9" t="str">
            <v>共同住宅</v>
          </cell>
          <cell r="L9" t="str">
            <v>1</v>
          </cell>
          <cell r="M9" t="str">
            <v>5</v>
          </cell>
          <cell r="N9" t="str">
            <v>RC</v>
          </cell>
          <cell r="O9">
            <v>1032.5999999999999</v>
          </cell>
          <cell r="P9">
            <v>1</v>
          </cell>
          <cell r="Q9">
            <v>0</v>
          </cell>
          <cell r="R9" t="str">
            <v/>
          </cell>
          <cell r="S9" t="str">
            <v/>
          </cell>
          <cell r="T9" t="str">
            <v/>
          </cell>
          <cell r="U9" t="str">
            <v/>
          </cell>
          <cell r="V9" t="str">
            <v/>
          </cell>
          <cell r="W9" t="str">
            <v/>
          </cell>
          <cell r="X9">
            <v>36281</v>
          </cell>
          <cell r="Y9">
            <v>36616</v>
          </cell>
          <cell r="Z9">
            <v>10</v>
          </cell>
          <cell r="AA9">
            <v>36616</v>
          </cell>
          <cell r="AB9" t="str">
            <v/>
          </cell>
          <cell r="AC9">
            <v>79</v>
          </cell>
          <cell r="AD9">
            <v>1</v>
          </cell>
          <cell r="AE9" t="str">
            <v>業務形態：ｱﾄﾞﾊﾞｲｽ</v>
          </cell>
        </row>
        <row r="10">
          <cell r="A10" t="str">
            <v>IC025000</v>
          </cell>
          <cell r="B10" t="str">
            <v>（仮称）逗子市逗子六丁目マンション</v>
          </cell>
          <cell r="C10" t="str">
            <v>(ｶｼｮｳ)ｽﾞｼｼｽﾞｼﾛｸﾁｮｳﾒﾏﾝｼｮﾝ</v>
          </cell>
          <cell r="D10" t="str">
            <v>企画設計中</v>
          </cell>
          <cell r="E10" t="str">
            <v>第一住宅事業部</v>
          </cell>
          <cell r="F10" t="str">
            <v>起業工事</v>
          </cell>
          <cell r="G10" t="str">
            <v>その他</v>
          </cell>
          <cell r="H10" t="str">
            <v>神奈川県</v>
          </cell>
          <cell r="I10" t="str">
            <v>逗子市逗子６丁目９６６－１</v>
          </cell>
          <cell r="J10" t="str">
            <v>京急本線逗子線「新逗子」徒歩２分</v>
          </cell>
          <cell r="K10" t="str">
            <v>共同住宅　</v>
          </cell>
          <cell r="L10" t="str">
            <v/>
          </cell>
          <cell r="M10" t="str">
            <v>6</v>
          </cell>
          <cell r="N10" t="str">
            <v>RC</v>
          </cell>
          <cell r="O10">
            <v>946.69</v>
          </cell>
          <cell r="P10">
            <v>1</v>
          </cell>
          <cell r="Q10">
            <v>0</v>
          </cell>
          <cell r="R10" t="str">
            <v/>
          </cell>
          <cell r="S10" t="str">
            <v/>
          </cell>
          <cell r="T10" t="str">
            <v/>
          </cell>
          <cell r="U10" t="str">
            <v/>
          </cell>
          <cell r="V10" t="str">
            <v/>
          </cell>
          <cell r="W10" t="str">
            <v/>
          </cell>
          <cell r="X10">
            <v>36617</v>
          </cell>
          <cell r="Y10">
            <v>36950</v>
          </cell>
          <cell r="Z10">
            <v>12</v>
          </cell>
          <cell r="AA10" t="str">
            <v/>
          </cell>
          <cell r="AB10" t="str">
            <v/>
          </cell>
          <cell r="AC10" t="str">
            <v/>
          </cell>
          <cell r="AD10">
            <v>1</v>
          </cell>
          <cell r="AE10" t="str">
            <v>業務形態：技術的確認</v>
          </cell>
        </row>
        <row r="11">
          <cell r="A11" t="str">
            <v>IC026000</v>
          </cell>
          <cell r="B11" t="str">
            <v>あざみ野パークハウス</v>
          </cell>
          <cell r="C11" t="str">
            <v>ｱｻﾞﾐﾉﾊﾟｰｸﾊｳｽ</v>
          </cell>
          <cell r="D11" t="str">
            <v>工事中</v>
          </cell>
          <cell r="E11" t="str">
            <v>第一住宅事業部</v>
          </cell>
          <cell r="F11" t="str">
            <v>共同事業</v>
          </cell>
          <cell r="G11" t="str">
            <v>監修物件</v>
          </cell>
          <cell r="H11" t="str">
            <v>神奈川県</v>
          </cell>
          <cell r="I11" t="str">
            <v>横浜市青葉区新石川１－５－１外６筆</v>
          </cell>
          <cell r="J11" t="str">
            <v>東急田園都市線「あざみ野」徒歩２分，横浜市営地下鉄「あざみ野」駅徒歩１分</v>
          </cell>
          <cell r="K11" t="str">
            <v>共同住宅</v>
          </cell>
          <cell r="L11" t="str">
            <v>1</v>
          </cell>
          <cell r="M11" t="str">
            <v>14･8</v>
          </cell>
          <cell r="N11" t="str">
            <v>SRC</v>
          </cell>
          <cell r="O11">
            <v>3195.6</v>
          </cell>
          <cell r="P11">
            <v>2</v>
          </cell>
          <cell r="Q11">
            <v>0</v>
          </cell>
          <cell r="R11" t="str">
            <v/>
          </cell>
          <cell r="S11" t="str">
            <v/>
          </cell>
          <cell r="T11" t="str">
            <v/>
          </cell>
          <cell r="U11" t="str">
            <v/>
          </cell>
          <cell r="V11" t="str">
            <v/>
          </cell>
          <cell r="W11" t="str">
            <v/>
          </cell>
          <cell r="X11">
            <v>36264</v>
          </cell>
          <cell r="Y11">
            <v>36850</v>
          </cell>
          <cell r="Z11">
            <v>19</v>
          </cell>
          <cell r="AA11">
            <v>36890</v>
          </cell>
          <cell r="AB11" t="str">
            <v/>
          </cell>
          <cell r="AC11">
            <v>35</v>
          </cell>
          <cell r="AD11">
            <v>1</v>
          </cell>
          <cell r="AE11" t="str">
            <v>当社監修物件
設計監理㈱山岡設計事務所</v>
          </cell>
        </row>
        <row r="12">
          <cell r="A12" t="str">
            <v>IC027000</v>
          </cell>
          <cell r="B12" t="str">
            <v>ガーデンズ国立</v>
          </cell>
          <cell r="C12" t="str">
            <v>ｶﾞｰﾃﾞﾝｽﾞｸﾆﾀﾁ</v>
          </cell>
          <cell r="D12" t="str">
            <v>工事中</v>
          </cell>
          <cell r="E12" t="str">
            <v>第一住宅事業部</v>
          </cell>
          <cell r="F12" t="str">
            <v>共同事業</v>
          </cell>
          <cell r="G12" t="str">
            <v>その他</v>
          </cell>
          <cell r="H12" t="str">
            <v>東京都</v>
          </cell>
          <cell r="I12" t="str">
            <v>国立市北一丁目５番１８，１９，２１</v>
          </cell>
          <cell r="J12" t="str">
            <v>ＪＲ中央線「国立」駅徒歩２分</v>
          </cell>
          <cell r="K12" t="str">
            <v>共同住宅</v>
          </cell>
          <cell r="L12" t="str">
            <v/>
          </cell>
          <cell r="M12" t="str">
            <v>8</v>
          </cell>
          <cell r="N12" t="str">
            <v>RC</v>
          </cell>
          <cell r="O12">
            <v>2041.13</v>
          </cell>
          <cell r="P12">
            <v>2</v>
          </cell>
          <cell r="Q12">
            <v>0</v>
          </cell>
          <cell r="R12" t="str">
            <v/>
          </cell>
          <cell r="S12" t="str">
            <v/>
          </cell>
          <cell r="T12" t="str">
            <v/>
          </cell>
          <cell r="U12" t="str">
            <v/>
          </cell>
          <cell r="V12" t="str">
            <v/>
          </cell>
          <cell r="W12" t="str">
            <v/>
          </cell>
          <cell r="X12">
            <v>36342</v>
          </cell>
          <cell r="Y12">
            <v>36769</v>
          </cell>
          <cell r="Z12">
            <v>13</v>
          </cell>
          <cell r="AA12">
            <v>36769</v>
          </cell>
          <cell r="AB12" t="str">
            <v/>
          </cell>
          <cell r="AC12">
            <v>28.31</v>
          </cell>
          <cell r="AD12">
            <v>0</v>
          </cell>
          <cell r="AE12" t="str">
            <v>業務形態：ｱﾄﾞﾊﾞｲｽ</v>
          </cell>
        </row>
        <row r="13">
          <cell r="A13" t="str">
            <v>IC028000</v>
          </cell>
          <cell r="B13" t="str">
            <v>ディー・トリア　（全体概要）</v>
          </cell>
          <cell r="C13" t="str">
            <v>ﾃﾞｨｰ･ﾄﾘｱ(ｾﾞﾝﾀｲｶﾞｲﾖｳ)</v>
          </cell>
          <cell r="D13" t="str">
            <v>その他</v>
          </cell>
          <cell r="E13" t="str">
            <v>第一住宅事業部</v>
          </cell>
          <cell r="F13" t="str">
            <v>共同事業</v>
          </cell>
          <cell r="G13" t="str">
            <v>その他</v>
          </cell>
          <cell r="H13" t="str">
            <v>東京都</v>
          </cell>
          <cell r="I13" t="str">
            <v>大田区千鳥町３丁目105-2他</v>
          </cell>
          <cell r="J13" t="str">
            <v>東急池上線「千鳥町」下車３分</v>
          </cell>
          <cell r="K13" t="str">
            <v>共同住宅</v>
          </cell>
          <cell r="L13" t="str">
            <v/>
          </cell>
          <cell r="M13" t="str">
            <v>9･10</v>
          </cell>
          <cell r="N13" t="str">
            <v>RC</v>
          </cell>
          <cell r="O13">
            <v>16809</v>
          </cell>
          <cell r="P13">
            <v>3</v>
          </cell>
          <cell r="Q13">
            <v>0</v>
          </cell>
          <cell r="R13" t="str">
            <v/>
          </cell>
          <cell r="S13" t="str">
            <v/>
          </cell>
          <cell r="T13" t="str">
            <v/>
          </cell>
          <cell r="U13" t="str">
            <v/>
          </cell>
          <cell r="V13" t="str">
            <v/>
          </cell>
          <cell r="W13" t="str">
            <v/>
          </cell>
          <cell r="X13">
            <v>36475</v>
          </cell>
          <cell r="Y13">
            <v>37164</v>
          </cell>
          <cell r="Z13">
            <v>12</v>
          </cell>
          <cell r="AA13" t="str">
            <v/>
          </cell>
          <cell r="AB13" t="str">
            <v/>
          </cell>
          <cell r="AC13" t="str">
            <v/>
          </cell>
          <cell r="AD13">
            <v>0</v>
          </cell>
          <cell r="AE13" t="str">
            <v>業務形態：ｱﾄﾞﾊﾞｲｽ，旧千鳥町ﾏﾝｼｮﾝ</v>
          </cell>
        </row>
        <row r="14">
          <cell r="A14" t="str">
            <v>IC028100</v>
          </cell>
          <cell r="B14" t="str">
            <v>ディー・トリア　南棟</v>
          </cell>
          <cell r="C14" t="str">
            <v>ﾃﾞｨｰ･ﾄﾘｱﾐﾅﾐﾄｳ</v>
          </cell>
          <cell r="D14" t="str">
            <v>工事中</v>
          </cell>
          <cell r="E14" t="str">
            <v>第一住宅事業部</v>
          </cell>
          <cell r="F14" t="str">
            <v>共同事業</v>
          </cell>
          <cell r="G14" t="str">
            <v>その他</v>
          </cell>
          <cell r="H14" t="str">
            <v>東京都</v>
          </cell>
          <cell r="I14" t="str">
            <v>大田区千鳥町３丁目１８１－１</v>
          </cell>
          <cell r="J14" t="str">
            <v>東急池上線「千鳥町」下車３分，東急目蒲線「下丸子」下車徒歩７分</v>
          </cell>
          <cell r="K14" t="str">
            <v>共同住宅</v>
          </cell>
          <cell r="L14" t="str">
            <v/>
          </cell>
          <cell r="M14" t="str">
            <v>9</v>
          </cell>
          <cell r="N14" t="str">
            <v>RC</v>
          </cell>
          <cell r="O14">
            <v>4538.57</v>
          </cell>
          <cell r="P14">
            <v>1</v>
          </cell>
          <cell r="Q14">
            <v>0</v>
          </cell>
          <cell r="R14" t="str">
            <v/>
          </cell>
          <cell r="S14" t="str">
            <v/>
          </cell>
          <cell r="T14" t="str">
            <v/>
          </cell>
          <cell r="U14" t="str">
            <v/>
          </cell>
          <cell r="V14" t="str">
            <v/>
          </cell>
          <cell r="W14" t="str">
            <v/>
          </cell>
          <cell r="X14">
            <v>36475</v>
          </cell>
          <cell r="Y14">
            <v>36844</v>
          </cell>
          <cell r="Z14">
            <v>13</v>
          </cell>
          <cell r="AA14">
            <v>36844</v>
          </cell>
          <cell r="AB14" t="str">
            <v/>
          </cell>
          <cell r="AC14">
            <v>26</v>
          </cell>
          <cell r="AD14">
            <v>0</v>
          </cell>
          <cell r="AE14" t="str">
            <v>業務形態：ｱﾄﾞﾊﾞｲｽ，旧千鳥町ﾏﾝｼｮﾝＡ土地・Ⅰ・南棟</v>
          </cell>
        </row>
        <row r="15">
          <cell r="A15" t="str">
            <v>IC028200</v>
          </cell>
          <cell r="B15" t="str">
            <v>ディー・トリア　北棟</v>
          </cell>
          <cell r="C15" t="str">
            <v>ﾃﾞｨｰ･ﾄﾘｱｷﾀﾄｳ</v>
          </cell>
          <cell r="D15" t="str">
            <v>工事中</v>
          </cell>
          <cell r="E15" t="str">
            <v>第一住宅事業部</v>
          </cell>
          <cell r="F15" t="str">
            <v>共同事業</v>
          </cell>
          <cell r="G15" t="str">
            <v>その他</v>
          </cell>
          <cell r="H15" t="str">
            <v>東京都</v>
          </cell>
          <cell r="I15" t="str">
            <v>大田区千鳥町３丁目１０２番</v>
          </cell>
          <cell r="J15" t="str">
            <v>東急池上線「千鳥町」駅徒歩３分，東急目蒲線「下丸子」駅徒歩５分</v>
          </cell>
          <cell r="K15" t="str">
            <v>共同住宅</v>
          </cell>
          <cell r="L15" t="str">
            <v/>
          </cell>
          <cell r="M15" t="str">
            <v>9</v>
          </cell>
          <cell r="N15" t="str">
            <v>RC</v>
          </cell>
          <cell r="O15">
            <v>5203</v>
          </cell>
          <cell r="P15">
            <v>1</v>
          </cell>
          <cell r="Q15">
            <v>0</v>
          </cell>
          <cell r="R15" t="str">
            <v/>
          </cell>
          <cell r="S15" t="str">
            <v/>
          </cell>
          <cell r="T15" t="str">
            <v/>
          </cell>
          <cell r="U15" t="str">
            <v/>
          </cell>
          <cell r="V15" t="str">
            <v/>
          </cell>
          <cell r="W15" t="str">
            <v/>
          </cell>
          <cell r="X15">
            <v>36475</v>
          </cell>
          <cell r="Y15">
            <v>36875</v>
          </cell>
          <cell r="Z15">
            <v>12</v>
          </cell>
          <cell r="AA15" t="str">
            <v/>
          </cell>
          <cell r="AB15" t="str">
            <v/>
          </cell>
          <cell r="AC15">
            <v>9</v>
          </cell>
          <cell r="AD15">
            <v>0</v>
          </cell>
          <cell r="AE15" t="str">
            <v>業務形態：ｱﾄﾞﾊﾞｲｽ，旧千鳥町ﾏﾝｼｮﾝＣ土地・Ⅱ・北棟</v>
          </cell>
        </row>
        <row r="16">
          <cell r="A16" t="str">
            <v>IC028300</v>
          </cell>
          <cell r="B16" t="str">
            <v>ディー・トリア　中棟</v>
          </cell>
          <cell r="C16" t="str">
            <v>ﾃﾞｨｰ･ﾄﾘｱﾅｶﾄｳ</v>
          </cell>
          <cell r="D16" t="str">
            <v>設計中</v>
          </cell>
          <cell r="E16" t="str">
            <v>第一住宅事業部</v>
          </cell>
          <cell r="F16" t="str">
            <v>共同事業</v>
          </cell>
          <cell r="G16" t="str">
            <v>その他</v>
          </cell>
          <cell r="H16" t="str">
            <v>東京都</v>
          </cell>
          <cell r="I16" t="str">
            <v>大田区千鳥町３丁目105-2他</v>
          </cell>
          <cell r="J16" t="str">
            <v>東急池上線「千鳥町」下車３分</v>
          </cell>
          <cell r="K16" t="str">
            <v>共同住宅</v>
          </cell>
          <cell r="L16" t="str">
            <v/>
          </cell>
          <cell r="M16" t="str">
            <v>10</v>
          </cell>
          <cell r="N16" t="str">
            <v>RC</v>
          </cell>
          <cell r="O16">
            <v>7067</v>
          </cell>
          <cell r="P16">
            <v>1</v>
          </cell>
          <cell r="Q16">
            <v>0</v>
          </cell>
          <cell r="R16" t="str">
            <v/>
          </cell>
          <cell r="S16" t="str">
            <v/>
          </cell>
          <cell r="T16" t="str">
            <v/>
          </cell>
          <cell r="U16" t="str">
            <v/>
          </cell>
          <cell r="V16" t="str">
            <v/>
          </cell>
          <cell r="W16" t="str">
            <v/>
          </cell>
          <cell r="X16">
            <v>36708</v>
          </cell>
          <cell r="Y16">
            <v>37164</v>
          </cell>
          <cell r="Z16">
            <v>14.5</v>
          </cell>
          <cell r="AA16" t="str">
            <v/>
          </cell>
          <cell r="AB16" t="str">
            <v/>
          </cell>
          <cell r="AC16" t="str">
            <v/>
          </cell>
          <cell r="AD16">
            <v>0</v>
          </cell>
          <cell r="AE16" t="str">
            <v>業務形態：ｱﾄﾞﾊﾞｲｽ，旧千鳥町ﾏﾝｼｮﾝＢ土地・Ⅲ・中棟</v>
          </cell>
        </row>
        <row r="17">
          <cell r="A17" t="str">
            <v>IC029000</v>
          </cell>
          <cell r="B17" t="str">
            <v>小金井緑町パークハウス</v>
          </cell>
          <cell r="C17" t="str">
            <v>ｺｶﾞﾈｲﾐﾄﾞﾘﾁｮｳﾊﾟｰｸﾊｳｽ</v>
          </cell>
          <cell r="D17" t="str">
            <v>工事中</v>
          </cell>
          <cell r="E17" t="str">
            <v>第一住宅事業部</v>
          </cell>
          <cell r="F17" t="str">
            <v>起業工事</v>
          </cell>
          <cell r="G17" t="str">
            <v>その他</v>
          </cell>
          <cell r="H17" t="str">
            <v>東京都</v>
          </cell>
          <cell r="I17" t="str">
            <v>東京都小金井市緑町２丁目２３５６番２</v>
          </cell>
          <cell r="J17" t="str">
            <v>ＪＲ中央線東小金井駅より徒歩１０分</v>
          </cell>
          <cell r="K17" t="str">
            <v>共同住宅</v>
          </cell>
          <cell r="L17" t="str">
            <v/>
          </cell>
          <cell r="M17" t="str">
            <v>3</v>
          </cell>
          <cell r="N17" t="str">
            <v>RC</v>
          </cell>
          <cell r="O17">
            <v>4425</v>
          </cell>
          <cell r="P17">
            <v>1</v>
          </cell>
          <cell r="Q17">
            <v>0</v>
          </cell>
          <cell r="R17" t="str">
            <v/>
          </cell>
          <cell r="S17" t="str">
            <v/>
          </cell>
          <cell r="T17" t="str">
            <v/>
          </cell>
          <cell r="U17" t="str">
            <v/>
          </cell>
          <cell r="V17" t="str">
            <v/>
          </cell>
          <cell r="W17" t="str">
            <v/>
          </cell>
          <cell r="X17">
            <v>36419</v>
          </cell>
          <cell r="Y17">
            <v>36707</v>
          </cell>
          <cell r="Z17">
            <v>9</v>
          </cell>
          <cell r="AA17" t="str">
            <v/>
          </cell>
          <cell r="AB17" t="str">
            <v/>
          </cell>
          <cell r="AC17">
            <v>25</v>
          </cell>
          <cell r="AD17">
            <v>0</v>
          </cell>
          <cell r="AE17" t="str">
            <v>業務形態：技術的確認</v>
          </cell>
        </row>
        <row r="18">
          <cell r="A18" t="str">
            <v>IC030000</v>
          </cell>
          <cell r="B18" t="str">
            <v>パークハウス白山御殿町</v>
          </cell>
          <cell r="C18" t="str">
            <v>ﾊﾟｰｸﾊｳｽﾊｸｻﾝｺﾞﾃﾝﾁｮｳ</v>
          </cell>
          <cell r="D18" t="str">
            <v>工事中</v>
          </cell>
          <cell r="E18" t="str">
            <v>第一住宅事業部</v>
          </cell>
          <cell r="F18" t="str">
            <v>共同事業</v>
          </cell>
          <cell r="G18" t="str">
            <v>設監物件</v>
          </cell>
          <cell r="H18" t="str">
            <v>東京都</v>
          </cell>
          <cell r="I18" t="str">
            <v>文京区白山４－３０９－２</v>
          </cell>
          <cell r="J18" t="str">
            <v>都営三田線「白山」駅より徒歩５分</v>
          </cell>
          <cell r="K18" t="str">
            <v>共同住宅</v>
          </cell>
          <cell r="L18" t="str">
            <v>1</v>
          </cell>
          <cell r="M18" t="str">
            <v>4</v>
          </cell>
          <cell r="N18" t="str">
            <v>RC</v>
          </cell>
          <cell r="O18">
            <v>4343.84</v>
          </cell>
          <cell r="P18">
            <v>1</v>
          </cell>
          <cell r="Q18">
            <v>0</v>
          </cell>
          <cell r="R18" t="str">
            <v/>
          </cell>
          <cell r="S18" t="str">
            <v/>
          </cell>
          <cell r="T18" t="str">
            <v/>
          </cell>
          <cell r="U18" t="str">
            <v/>
          </cell>
          <cell r="V18" t="str">
            <v/>
          </cell>
          <cell r="W18" t="str">
            <v/>
          </cell>
          <cell r="X18">
            <v>36557</v>
          </cell>
          <cell r="Y18">
            <v>36891</v>
          </cell>
          <cell r="Z18">
            <v>11</v>
          </cell>
          <cell r="AA18">
            <v>36891</v>
          </cell>
          <cell r="AB18" t="str">
            <v/>
          </cell>
          <cell r="AC18" t="str">
            <v/>
          </cell>
          <cell r="AD18">
            <v>0</v>
          </cell>
          <cell r="AE18" t="str">
            <v>旧(仮称)白山ﾊﾟｰｸﾊｳｽ</v>
          </cell>
        </row>
        <row r="19">
          <cell r="A19" t="str">
            <v>IC031000</v>
          </cell>
          <cell r="B19" t="str">
            <v>野沢パークハウス</v>
          </cell>
          <cell r="C19" t="str">
            <v>ﾉｻﾞﾜﾊﾟｰｸﾊｳｽ</v>
          </cell>
          <cell r="D19" t="str">
            <v>工事中</v>
          </cell>
          <cell r="E19" t="str">
            <v>第一住宅事業部</v>
          </cell>
          <cell r="F19" t="str">
            <v>起業工事</v>
          </cell>
          <cell r="G19" t="str">
            <v>その他</v>
          </cell>
          <cell r="H19" t="str">
            <v>東京都</v>
          </cell>
          <cell r="I19" t="str">
            <v>世田谷区野沢３丁目１２８－３</v>
          </cell>
          <cell r="J19" t="str">
            <v>東急東横線「学芸大学」駅徒歩１４分</v>
          </cell>
          <cell r="K19" t="str">
            <v>共同住宅</v>
          </cell>
          <cell r="L19" t="str">
            <v>1</v>
          </cell>
          <cell r="M19" t="str">
            <v>3</v>
          </cell>
          <cell r="N19" t="str">
            <v>RC</v>
          </cell>
          <cell r="O19">
            <v>1582.78</v>
          </cell>
          <cell r="P19">
            <v>1</v>
          </cell>
          <cell r="Q19">
            <v>0</v>
          </cell>
          <cell r="R19" t="str">
            <v/>
          </cell>
          <cell r="S19" t="str">
            <v/>
          </cell>
          <cell r="T19" t="str">
            <v/>
          </cell>
          <cell r="U19" t="str">
            <v/>
          </cell>
          <cell r="V19" t="str">
            <v/>
          </cell>
          <cell r="W19" t="str">
            <v/>
          </cell>
          <cell r="X19">
            <v>36530</v>
          </cell>
          <cell r="Y19">
            <v>36829</v>
          </cell>
          <cell r="Z19">
            <v>9</v>
          </cell>
          <cell r="AA19">
            <v>36799</v>
          </cell>
          <cell r="AB19" t="str">
            <v/>
          </cell>
          <cell r="AC19">
            <v>0</v>
          </cell>
          <cell r="AD19">
            <v>0</v>
          </cell>
          <cell r="AE19" t="str">
            <v>業務形態：技術的確認，旧野沢３丁目ﾏﾝｼｮﾝ，旧パークハウス学芸大学</v>
          </cell>
        </row>
        <row r="20">
          <cell r="A20" t="str">
            <v>IC032000</v>
          </cell>
          <cell r="B20" t="str">
            <v>（仮称）パークテラス下北沢</v>
          </cell>
          <cell r="C20" t="str">
            <v>(ｶｼｮｳ)ﾊﾟｰｸﾃﾗｽｼﾓｷﾀｻﾞﾜ</v>
          </cell>
          <cell r="D20" t="str">
            <v>企画設計中</v>
          </cell>
          <cell r="E20" t="str">
            <v>第一住宅事業部</v>
          </cell>
          <cell r="F20" t="str">
            <v>共同事業</v>
          </cell>
          <cell r="G20" t="str">
            <v>その他</v>
          </cell>
          <cell r="H20" t="str">
            <v>東京都</v>
          </cell>
          <cell r="I20" t="str">
            <v>世田谷区北沢１－３５４－２</v>
          </cell>
          <cell r="J20" t="str">
            <v>小田急線「下北沢」駅より徒歩４分，京王井の頭線「池ノ上」駅より徒歩４分</v>
          </cell>
          <cell r="K20" t="str">
            <v>共同住宅</v>
          </cell>
          <cell r="L20" t="str">
            <v>1</v>
          </cell>
          <cell r="M20" t="str">
            <v>5</v>
          </cell>
          <cell r="N20" t="str">
            <v>RC</v>
          </cell>
          <cell r="O20">
            <v>1470</v>
          </cell>
          <cell r="P20">
            <v>1</v>
          </cell>
          <cell r="Q20">
            <v>0</v>
          </cell>
          <cell r="R20" t="str">
            <v/>
          </cell>
          <cell r="S20" t="str">
            <v/>
          </cell>
          <cell r="T20" t="str">
            <v/>
          </cell>
          <cell r="U20" t="str">
            <v/>
          </cell>
          <cell r="V20" t="str">
            <v/>
          </cell>
          <cell r="W20" t="str">
            <v/>
          </cell>
          <cell r="X20">
            <v>36647</v>
          </cell>
          <cell r="Y20">
            <v>37072</v>
          </cell>
          <cell r="Z20">
            <v>13</v>
          </cell>
          <cell r="AA20">
            <v>37103</v>
          </cell>
          <cell r="AB20" t="str">
            <v/>
          </cell>
          <cell r="AC20">
            <v>0</v>
          </cell>
          <cell r="AD20">
            <v>0</v>
          </cell>
          <cell r="AE20" t="str">
            <v>業務形態：技術的確認，旧（仮称）北沢１丁目ﾏﾝｼｮﾝ</v>
          </cell>
        </row>
        <row r="21">
          <cell r="A21" t="str">
            <v>IC033000</v>
          </cell>
          <cell r="B21" t="str">
            <v>パークハウス横浜片倉</v>
          </cell>
          <cell r="C21" t="str">
            <v>ﾊﾟｰｸﾊｳｽﾖｺﾊﾏｶﾀｸﾗ</v>
          </cell>
          <cell r="D21" t="str">
            <v>工事中</v>
          </cell>
          <cell r="E21" t="str">
            <v>第一住宅事業部</v>
          </cell>
          <cell r="F21" t="str">
            <v>起業工事</v>
          </cell>
          <cell r="G21" t="str">
            <v>その他</v>
          </cell>
          <cell r="H21" t="str">
            <v>神奈川県</v>
          </cell>
          <cell r="I21" t="str">
            <v>横浜市神奈川区片倉１－５３１－１他</v>
          </cell>
          <cell r="J21" t="str">
            <v>横浜市営地下鉄「片倉町」駅より徒歩３分</v>
          </cell>
          <cell r="K21" t="str">
            <v>共同住宅</v>
          </cell>
          <cell r="L21" t="str">
            <v/>
          </cell>
          <cell r="M21" t="str">
            <v>6</v>
          </cell>
          <cell r="N21" t="str">
            <v>RC</v>
          </cell>
          <cell r="O21">
            <v>1849</v>
          </cell>
          <cell r="P21">
            <v>1</v>
          </cell>
          <cell r="Q21" t="str">
            <v/>
          </cell>
          <cell r="R21" t="str">
            <v/>
          </cell>
          <cell r="S21" t="str">
            <v/>
          </cell>
          <cell r="T21" t="str">
            <v/>
          </cell>
          <cell r="U21" t="str">
            <v/>
          </cell>
          <cell r="V21" t="str">
            <v/>
          </cell>
          <cell r="W21" t="str">
            <v/>
          </cell>
          <cell r="X21">
            <v>36530</v>
          </cell>
          <cell r="Y21">
            <v>36860</v>
          </cell>
          <cell r="Z21">
            <v>11</v>
          </cell>
          <cell r="AA21">
            <v>36891</v>
          </cell>
          <cell r="AB21" t="str">
            <v/>
          </cell>
          <cell r="AC21">
            <v>0</v>
          </cell>
          <cell r="AD21">
            <v>0</v>
          </cell>
          <cell r="AE21" t="str">
            <v>業務形態：技術的確認，旧片倉町マンション計画</v>
          </cell>
        </row>
        <row r="22">
          <cell r="A22" t="str">
            <v>IC035000</v>
          </cell>
          <cell r="B22" t="str">
            <v>（仮称）富ヶ谷パークハウス</v>
          </cell>
          <cell r="C22" t="str">
            <v>(ｶｼｮｳ)ﾄﾐｶﾞﾔﾊﾟｰｸﾊｳｽ</v>
          </cell>
          <cell r="D22" t="str">
            <v>企画設計中</v>
          </cell>
          <cell r="E22" t="str">
            <v>第一住宅事業部</v>
          </cell>
          <cell r="F22" t="str">
            <v>起業工事</v>
          </cell>
          <cell r="G22" t="str">
            <v>その他</v>
          </cell>
          <cell r="H22" t="str">
            <v>東京都</v>
          </cell>
          <cell r="I22" t="str">
            <v>渋谷区富ヶ谷２丁目１４２３－３</v>
          </cell>
          <cell r="J22" t="str">
            <v>千代田線「代々木上原」駅徒歩１２分</v>
          </cell>
          <cell r="K22" t="str">
            <v>共同住宅</v>
          </cell>
          <cell r="L22" t="str">
            <v>1</v>
          </cell>
          <cell r="M22" t="str">
            <v>3</v>
          </cell>
          <cell r="N22" t="str">
            <v>RC</v>
          </cell>
          <cell r="O22">
            <v>3251.67</v>
          </cell>
          <cell r="P22">
            <v>1</v>
          </cell>
          <cell r="Q22">
            <v>0</v>
          </cell>
          <cell r="R22" t="str">
            <v/>
          </cell>
          <cell r="S22" t="str">
            <v/>
          </cell>
          <cell r="T22" t="str">
            <v/>
          </cell>
          <cell r="U22" t="str">
            <v/>
          </cell>
          <cell r="V22" t="str">
            <v/>
          </cell>
          <cell r="W22" t="str">
            <v/>
          </cell>
          <cell r="X22">
            <v>36708</v>
          </cell>
          <cell r="Y22">
            <v>37072</v>
          </cell>
          <cell r="Z22">
            <v>12</v>
          </cell>
          <cell r="AA22">
            <v>37072</v>
          </cell>
          <cell r="AB22" t="str">
            <v/>
          </cell>
          <cell r="AC22">
            <v>0</v>
          </cell>
          <cell r="AD22">
            <v>0</v>
          </cell>
          <cell r="AE22" t="str">
            <v>業務形態：技術的確認</v>
          </cell>
        </row>
        <row r="23">
          <cell r="A23" t="str">
            <v>IC036000</v>
          </cell>
          <cell r="B23" t="str">
            <v>（仮称）若葉パークハウス</v>
          </cell>
          <cell r="C23" t="str">
            <v>(ｶｼｮｳ)ﾜｶﾊﾞﾊﾟｰｸﾊｳｽ</v>
          </cell>
          <cell r="D23" t="str">
            <v>企画設計中</v>
          </cell>
          <cell r="E23" t="str">
            <v>第一住宅事業部</v>
          </cell>
          <cell r="F23" t="str">
            <v>起業工事</v>
          </cell>
          <cell r="G23" t="str">
            <v>その他</v>
          </cell>
          <cell r="H23" t="str">
            <v>東京都</v>
          </cell>
          <cell r="I23" t="str">
            <v>新宿区若葉１－２２－１外</v>
          </cell>
          <cell r="J23" t="str">
            <v>ＪＲ中央線「四谷」駅下車徒歩９分</v>
          </cell>
          <cell r="K23" t="str">
            <v>集合住宅</v>
          </cell>
          <cell r="L23" t="str">
            <v>1</v>
          </cell>
          <cell r="M23" t="str">
            <v>6</v>
          </cell>
          <cell r="N23" t="str">
            <v>RC</v>
          </cell>
          <cell r="O23">
            <v>1034.55</v>
          </cell>
          <cell r="P23">
            <v>1</v>
          </cell>
          <cell r="Q23">
            <v>0</v>
          </cell>
          <cell r="R23" t="str">
            <v/>
          </cell>
          <cell r="S23" t="str">
            <v/>
          </cell>
          <cell r="T23" t="str">
            <v/>
          </cell>
          <cell r="U23" t="str">
            <v/>
          </cell>
          <cell r="V23" t="str">
            <v/>
          </cell>
          <cell r="W23" t="str">
            <v/>
          </cell>
          <cell r="X23">
            <v>36584</v>
          </cell>
          <cell r="Y23">
            <v>36891</v>
          </cell>
          <cell r="Z23">
            <v>0</v>
          </cell>
          <cell r="AA23">
            <v>36891</v>
          </cell>
          <cell r="AB23" t="str">
            <v/>
          </cell>
          <cell r="AC23">
            <v>0</v>
          </cell>
          <cell r="AD23">
            <v>0</v>
          </cell>
          <cell r="AE23" t="str">
            <v>業務形態：技術的確認</v>
          </cell>
        </row>
        <row r="24">
          <cell r="A24" t="str">
            <v>IC037000</v>
          </cell>
          <cell r="B24" t="str">
            <v>（仮称）阿佐ヶ谷パークハウス</v>
          </cell>
          <cell r="C24" t="str">
            <v>(ｶｼｮｳ)ｱｻｶﾞﾔﾊﾟｰｸﾊｳｽ</v>
          </cell>
          <cell r="D24" t="str">
            <v>企画設計中</v>
          </cell>
          <cell r="E24" t="str">
            <v>第一住宅事業部</v>
          </cell>
          <cell r="F24" t="str">
            <v>起業工事</v>
          </cell>
          <cell r="G24" t="str">
            <v>その他</v>
          </cell>
          <cell r="H24" t="str">
            <v>東京都</v>
          </cell>
          <cell r="I24" t="str">
            <v>杉並区阿佐ヶ谷北２丁目５３２－３</v>
          </cell>
          <cell r="J24" t="str">
            <v>ＪＲ中央線「阿佐ヶ谷」駅徒歩９分</v>
          </cell>
          <cell r="K24" t="str">
            <v>共同住宅</v>
          </cell>
          <cell r="L24" t="str">
            <v/>
          </cell>
          <cell r="M24" t="str">
            <v>4</v>
          </cell>
          <cell r="N24" t="str">
            <v>RC</v>
          </cell>
          <cell r="O24">
            <v>744.65</v>
          </cell>
          <cell r="P24">
            <v>1</v>
          </cell>
          <cell r="Q24">
            <v>0</v>
          </cell>
          <cell r="R24" t="str">
            <v/>
          </cell>
          <cell r="S24" t="str">
            <v/>
          </cell>
          <cell r="T24" t="str">
            <v/>
          </cell>
          <cell r="U24" t="str">
            <v/>
          </cell>
          <cell r="V24" t="str">
            <v/>
          </cell>
          <cell r="W24" t="str">
            <v/>
          </cell>
          <cell r="X24">
            <v>36586</v>
          </cell>
          <cell r="Y24">
            <v>36891</v>
          </cell>
          <cell r="Z24">
            <v>10</v>
          </cell>
          <cell r="AA24">
            <v>36891</v>
          </cell>
          <cell r="AB24" t="str">
            <v/>
          </cell>
          <cell r="AC24">
            <v>0</v>
          </cell>
          <cell r="AD24">
            <v>0</v>
          </cell>
          <cell r="AE24" t="str">
            <v>業務形態：技術的確認</v>
          </cell>
        </row>
        <row r="25">
          <cell r="A25" t="str">
            <v>IC038000</v>
          </cell>
          <cell r="B25" t="str">
            <v>世田谷区船橋７丁目土地</v>
          </cell>
          <cell r="C25" t="str">
            <v>ｾﾀｶﾞﾔｸﾌﾅﾊﾞｼ7ﾁｮｳﾒﾄﾁ</v>
          </cell>
          <cell r="D25" t="str">
            <v>企画設計中</v>
          </cell>
          <cell r="E25" t="str">
            <v>第一住宅事業部</v>
          </cell>
          <cell r="F25" t="str">
            <v>起業工事</v>
          </cell>
          <cell r="G25" t="str">
            <v>その他</v>
          </cell>
          <cell r="H25" t="str">
            <v>東京都</v>
          </cell>
          <cell r="I25" t="str">
            <v>世田谷区船橋７丁目１９番２</v>
          </cell>
          <cell r="J25" t="str">
            <v>京王線「八幡山」駅徒歩20分，又は，小田急線「千歳船橋」駅徒歩22分</v>
          </cell>
          <cell r="K25" t="str">
            <v>共同住宅</v>
          </cell>
          <cell r="L25" t="str">
            <v/>
          </cell>
          <cell r="M25" t="str">
            <v>8</v>
          </cell>
          <cell r="N25" t="str">
            <v>SRC</v>
          </cell>
          <cell r="O25">
            <v>496.17</v>
          </cell>
          <cell r="P25">
            <v>1</v>
          </cell>
          <cell r="Q25">
            <v>0</v>
          </cell>
          <cell r="R25" t="str">
            <v/>
          </cell>
          <cell r="S25" t="str">
            <v/>
          </cell>
          <cell r="T25" t="str">
            <v/>
          </cell>
          <cell r="U25" t="str">
            <v/>
          </cell>
          <cell r="V25" t="str">
            <v/>
          </cell>
          <cell r="W25" t="str">
            <v/>
          </cell>
          <cell r="X25">
            <v>36647</v>
          </cell>
          <cell r="Y25">
            <v>37072</v>
          </cell>
          <cell r="Z25">
            <v>14</v>
          </cell>
          <cell r="AA25" t="str">
            <v/>
          </cell>
          <cell r="AB25" t="str">
            <v/>
          </cell>
          <cell r="AC25">
            <v>0</v>
          </cell>
          <cell r="AD25">
            <v>0</v>
          </cell>
          <cell r="AE25" t="str">
            <v>業務形態：技術的確認</v>
          </cell>
        </row>
        <row r="26">
          <cell r="A26" t="str">
            <v>IC039000</v>
          </cell>
          <cell r="B26" t="str">
            <v>（仮称）藤が丘南パークハウス</v>
          </cell>
          <cell r="C26" t="str">
            <v>(ｶｼｮｳ)ﾌｼﾞｶﾞｵｶﾐﾅﾐﾊﾟｰｸﾊｳｽ</v>
          </cell>
          <cell r="D26" t="str">
            <v>企画設計中</v>
          </cell>
          <cell r="E26" t="str">
            <v>第一住宅事業部</v>
          </cell>
          <cell r="F26" t="str">
            <v>起業工事</v>
          </cell>
          <cell r="G26" t="str">
            <v>その他</v>
          </cell>
          <cell r="H26" t="str">
            <v>神奈川県</v>
          </cell>
          <cell r="I26" t="str">
            <v>横浜市青葉区藤が丘二丁目４１－１７，２７</v>
          </cell>
          <cell r="J26" t="str">
            <v>東急田園都市線「藤が丘」駅徒歩１０分</v>
          </cell>
          <cell r="K26" t="str">
            <v>共同住宅</v>
          </cell>
          <cell r="L26" t="str">
            <v>1</v>
          </cell>
          <cell r="M26" t="str">
            <v>3</v>
          </cell>
          <cell r="N26" t="str">
            <v>RC</v>
          </cell>
          <cell r="O26">
            <v>2156.85</v>
          </cell>
          <cell r="P26">
            <v>1</v>
          </cell>
          <cell r="Q26" t="str">
            <v/>
          </cell>
          <cell r="R26" t="str">
            <v/>
          </cell>
          <cell r="S26" t="str">
            <v/>
          </cell>
          <cell r="T26" t="str">
            <v/>
          </cell>
          <cell r="U26" t="str">
            <v/>
          </cell>
          <cell r="V26" t="str">
            <v/>
          </cell>
          <cell r="W26" t="str">
            <v/>
          </cell>
          <cell r="X26">
            <v>36708</v>
          </cell>
          <cell r="Y26">
            <v>37072</v>
          </cell>
          <cell r="Z26">
            <v>9</v>
          </cell>
          <cell r="AA26" t="str">
            <v/>
          </cell>
          <cell r="AB26" t="str">
            <v/>
          </cell>
          <cell r="AC26">
            <v>0</v>
          </cell>
          <cell r="AD26">
            <v>0</v>
          </cell>
          <cell r="AE26" t="str">
            <v>業務形態：技術的確認</v>
          </cell>
        </row>
        <row r="27">
          <cell r="A27" t="str">
            <v>IC040000</v>
          </cell>
          <cell r="B27" t="str">
            <v>東池袋四丁目地区計画</v>
          </cell>
          <cell r="C27" t="str">
            <v>ﾋｶﾞｼｲｹﾌﾞｸﾛﾖﾝﾁｮｳﾒﾁｸｹｲｶｸ</v>
          </cell>
          <cell r="D27" t="str">
            <v>企画設計中</v>
          </cell>
          <cell r="E27" t="str">
            <v>第一住宅事業部</v>
          </cell>
          <cell r="F27" t="str">
            <v>起業工事</v>
          </cell>
          <cell r="G27" t="str">
            <v>その他</v>
          </cell>
          <cell r="H27" t="str">
            <v>東京都</v>
          </cell>
          <cell r="I27" t="str">
            <v>豊島区東池袋四丁目９番地他</v>
          </cell>
          <cell r="J27" t="str">
            <v/>
          </cell>
          <cell r="K27" t="str">
            <v>事務所・住宅・店舗</v>
          </cell>
          <cell r="L27" t="str">
            <v/>
          </cell>
          <cell r="M27" t="str">
            <v/>
          </cell>
          <cell r="N27" t="str">
            <v/>
          </cell>
          <cell r="O27">
            <v>10745</v>
          </cell>
          <cell r="P27">
            <v>1</v>
          </cell>
          <cell r="Q27" t="str">
            <v/>
          </cell>
          <cell r="R27" t="str">
            <v/>
          </cell>
          <cell r="S27" t="str">
            <v/>
          </cell>
          <cell r="T27" t="str">
            <v/>
          </cell>
          <cell r="U27" t="str">
            <v/>
          </cell>
          <cell r="V27" t="str">
            <v/>
          </cell>
          <cell r="W27" t="str">
            <v/>
          </cell>
          <cell r="X27">
            <v>37226</v>
          </cell>
          <cell r="Y27">
            <v>38321</v>
          </cell>
          <cell r="Z27">
            <v>36</v>
          </cell>
          <cell r="AA27" t="str">
            <v/>
          </cell>
          <cell r="AB27" t="str">
            <v/>
          </cell>
          <cell r="AC27">
            <v>0</v>
          </cell>
          <cell r="AD27">
            <v>0</v>
          </cell>
          <cell r="AE27" t="str">
            <v>業務形態：ｱﾄﾞﾊﾞｲｽ</v>
          </cell>
        </row>
        <row r="28">
          <cell r="A28" t="str">
            <v>IC042000</v>
          </cell>
          <cell r="B28" t="str">
            <v>高輪１丁目計画</v>
          </cell>
          <cell r="C28" t="str">
            <v>ﾀｶﾅﾜ1ﾁｮｳﾒｹｲｶｸ</v>
          </cell>
          <cell r="D28" t="str">
            <v>企画設計中</v>
          </cell>
          <cell r="E28" t="str">
            <v>第一住宅事業部</v>
          </cell>
          <cell r="F28" t="str">
            <v>起業工事</v>
          </cell>
          <cell r="G28" t="str">
            <v>その他</v>
          </cell>
          <cell r="H28" t="str">
            <v>東京都</v>
          </cell>
          <cell r="I28" t="str">
            <v>港区高輪１－２７</v>
          </cell>
          <cell r="J28" t="str">
            <v/>
          </cell>
          <cell r="K28" t="str">
            <v>共同住宅</v>
          </cell>
          <cell r="L28" t="str">
            <v>2</v>
          </cell>
          <cell r="M28" t="str">
            <v>48</v>
          </cell>
          <cell r="N28" t="str">
            <v/>
          </cell>
          <cell r="O28">
            <v>9104.2000000000007</v>
          </cell>
          <cell r="P28">
            <v>1</v>
          </cell>
          <cell r="Q28" t="str">
            <v/>
          </cell>
          <cell r="R28" t="str">
            <v/>
          </cell>
          <cell r="S28" t="str">
            <v/>
          </cell>
          <cell r="T28" t="str">
            <v/>
          </cell>
          <cell r="U28" t="str">
            <v/>
          </cell>
          <cell r="V28" t="str">
            <v/>
          </cell>
          <cell r="W28" t="str">
            <v/>
          </cell>
          <cell r="X28">
            <v>37438</v>
          </cell>
          <cell r="Y28">
            <v>38655</v>
          </cell>
          <cell r="Z28">
            <v>40</v>
          </cell>
          <cell r="AA28" t="str">
            <v/>
          </cell>
          <cell r="AB28" t="str">
            <v/>
          </cell>
          <cell r="AC28">
            <v>0</v>
          </cell>
          <cell r="AD28">
            <v>0</v>
          </cell>
          <cell r="AE28" t="str">
            <v>業務形態：ｱﾄﾞﾊﾞｲｽ</v>
          </cell>
        </row>
        <row r="29">
          <cell r="A29" t="str">
            <v>IC043000</v>
          </cell>
          <cell r="B29" t="str">
            <v>（仮称）新子安マンション共同事業</v>
          </cell>
          <cell r="C29" t="str">
            <v>(ｶｼｮｳ)ｼﾝｺﾔｽﾏﾝｼｮﾝｷｮｳﾄﾞｳｼﾞｷﾞｮｳ</v>
          </cell>
          <cell r="D29" t="str">
            <v>企画設計中</v>
          </cell>
          <cell r="E29" t="str">
            <v>第一住宅事業部</v>
          </cell>
          <cell r="F29" t="str">
            <v>共同事業</v>
          </cell>
          <cell r="G29" t="str">
            <v>その他</v>
          </cell>
          <cell r="H29" t="str">
            <v>神奈川県</v>
          </cell>
          <cell r="I29" t="str">
            <v>横浜市神奈川区入江１丁目１４番２</v>
          </cell>
          <cell r="J29" t="str">
            <v>ＪＲ京浜東北線「新子安」駅より徒歩６分</v>
          </cell>
          <cell r="K29" t="str">
            <v>共同住宅</v>
          </cell>
          <cell r="L29" t="str">
            <v/>
          </cell>
          <cell r="M29" t="str">
            <v>7</v>
          </cell>
          <cell r="N29" t="str">
            <v>RC</v>
          </cell>
          <cell r="O29">
            <v>2449.75</v>
          </cell>
          <cell r="P29">
            <v>1</v>
          </cell>
          <cell r="Q29">
            <v>0</v>
          </cell>
          <cell r="R29" t="str">
            <v/>
          </cell>
          <cell r="S29" t="str">
            <v/>
          </cell>
          <cell r="T29" t="str">
            <v/>
          </cell>
          <cell r="U29" t="str">
            <v/>
          </cell>
          <cell r="V29" t="str">
            <v/>
          </cell>
          <cell r="W29" t="str">
            <v/>
          </cell>
          <cell r="X29">
            <v>36678</v>
          </cell>
          <cell r="Y29">
            <v>37072</v>
          </cell>
          <cell r="Z29">
            <v>0</v>
          </cell>
          <cell r="AA29" t="str">
            <v/>
          </cell>
          <cell r="AB29" t="str">
            <v/>
          </cell>
          <cell r="AC29">
            <v>0</v>
          </cell>
          <cell r="AD29">
            <v>0</v>
          </cell>
          <cell r="AE29" t="str">
            <v>業務形態：技術的確認，商品設計</v>
          </cell>
        </row>
        <row r="30">
          <cell r="A30" t="str">
            <v>IC044000</v>
          </cell>
          <cell r="B30" t="str">
            <v>川崎市中原区下小田中２丁目土地</v>
          </cell>
          <cell r="C30" t="str">
            <v>ｶﾜｻｷｼﾅｶﾊﾗｸｼﾓｵﾀﾞﾅｶ2ﾁｮｳﾒﾄﾁ</v>
          </cell>
          <cell r="D30" t="str">
            <v>企画設計中</v>
          </cell>
          <cell r="E30" t="str">
            <v>第一住宅事業部</v>
          </cell>
          <cell r="F30" t="str">
            <v>共同事業</v>
          </cell>
          <cell r="G30" t="str">
            <v>監修物件</v>
          </cell>
          <cell r="H30" t="str">
            <v>神奈川県</v>
          </cell>
          <cell r="I30" t="str">
            <v>川崎市中原区下小田中２丁目６２９－７５</v>
          </cell>
          <cell r="J30" t="str">
            <v>ＪＲ南武線「武蔵中原」駅徒歩５分</v>
          </cell>
          <cell r="K30" t="str">
            <v>共同住宅</v>
          </cell>
          <cell r="L30" t="str">
            <v/>
          </cell>
          <cell r="M30" t="str">
            <v>6</v>
          </cell>
          <cell r="N30" t="str">
            <v>RC</v>
          </cell>
          <cell r="O30">
            <v>3890.54</v>
          </cell>
          <cell r="P30">
            <v>1</v>
          </cell>
          <cell r="Q30">
            <v>0</v>
          </cell>
          <cell r="R30" t="str">
            <v/>
          </cell>
          <cell r="S30" t="str">
            <v/>
          </cell>
          <cell r="T30" t="str">
            <v/>
          </cell>
          <cell r="U30" t="str">
            <v/>
          </cell>
          <cell r="V30" t="str">
            <v/>
          </cell>
          <cell r="W30" t="str">
            <v/>
          </cell>
          <cell r="X30">
            <v>36708</v>
          </cell>
          <cell r="Y30">
            <v>37056</v>
          </cell>
          <cell r="Z30">
            <v>11</v>
          </cell>
          <cell r="AA30">
            <v>37072</v>
          </cell>
          <cell r="AB30" t="str">
            <v/>
          </cell>
          <cell r="AC30">
            <v>0</v>
          </cell>
          <cell r="AD30">
            <v>0</v>
          </cell>
          <cell r="AE30" t="str">
            <v/>
          </cell>
        </row>
        <row r="31">
          <cell r="A31" t="str">
            <v>IC045000</v>
          </cell>
          <cell r="B31" t="str">
            <v>（仮称）藤が丘２丁目計画</v>
          </cell>
          <cell r="C31" t="str">
            <v>(ｶｼｮｳ)ﾌｼﾞｶﾞｵｶ2ﾁｮｳﾒｹｲｶｸ</v>
          </cell>
          <cell r="D31" t="str">
            <v>企画設計中</v>
          </cell>
          <cell r="E31" t="str">
            <v>第一住宅事業部</v>
          </cell>
          <cell r="F31" t="str">
            <v>起業工事</v>
          </cell>
          <cell r="G31" t="str">
            <v>その他</v>
          </cell>
          <cell r="H31" t="str">
            <v>神奈川県</v>
          </cell>
          <cell r="I31" t="str">
            <v>横浜市青葉区藤が丘２丁目７番３外</v>
          </cell>
          <cell r="J31" t="str">
            <v>田園都市線「藤が丘」駅徒歩２分</v>
          </cell>
          <cell r="K31" t="str">
            <v>共同住宅</v>
          </cell>
          <cell r="L31" t="str">
            <v>1</v>
          </cell>
          <cell r="M31" t="str">
            <v>5</v>
          </cell>
          <cell r="N31" t="str">
            <v>RC</v>
          </cell>
          <cell r="O31">
            <v>4065.32</v>
          </cell>
          <cell r="P31">
            <v>1</v>
          </cell>
          <cell r="Q31" t="str">
            <v/>
          </cell>
          <cell r="R31" t="str">
            <v/>
          </cell>
          <cell r="S31" t="str">
            <v/>
          </cell>
          <cell r="T31" t="str">
            <v/>
          </cell>
          <cell r="U31" t="str">
            <v/>
          </cell>
          <cell r="V31" t="str">
            <v/>
          </cell>
          <cell r="W31" t="str">
            <v/>
          </cell>
          <cell r="X31">
            <v>36723</v>
          </cell>
          <cell r="Y31">
            <v>37072</v>
          </cell>
          <cell r="Z31" t="str">
            <v/>
          </cell>
          <cell r="AA31" t="str">
            <v/>
          </cell>
          <cell r="AB31" t="str">
            <v/>
          </cell>
          <cell r="AC31">
            <v>0</v>
          </cell>
          <cell r="AD31">
            <v>0</v>
          </cell>
          <cell r="AE31" t="str">
            <v>業務形態：技術的確認</v>
          </cell>
        </row>
        <row r="32">
          <cell r="A32" t="str">
            <v>IC046000</v>
          </cell>
          <cell r="B32" t="str">
            <v>横須賀市浦郷町４丁目マンション計画</v>
          </cell>
          <cell r="C32" t="str">
            <v>ﾖｺｽｶｼｳﾗｺﾞｳﾁｮｳ4ﾁｮｳﾒﾏﾝｼｮﾝｹｲｶｸ</v>
          </cell>
          <cell r="D32" t="str">
            <v>企画設計中</v>
          </cell>
          <cell r="E32" t="str">
            <v>第一住宅事業部</v>
          </cell>
          <cell r="F32" t="str">
            <v>起業工事</v>
          </cell>
          <cell r="G32" t="str">
            <v>その他</v>
          </cell>
          <cell r="H32" t="str">
            <v>神奈川県</v>
          </cell>
          <cell r="I32" t="str">
            <v>横須賀市浦郷町４丁目１２番２０</v>
          </cell>
          <cell r="J32" t="str">
            <v>京浜急行「追浜」駅より徒歩１０分</v>
          </cell>
          <cell r="K32" t="str">
            <v>共同住宅</v>
          </cell>
          <cell r="L32" t="str">
            <v/>
          </cell>
          <cell r="M32" t="str">
            <v>8</v>
          </cell>
          <cell r="N32" t="str">
            <v>SRC</v>
          </cell>
          <cell r="O32">
            <v>2820.46</v>
          </cell>
          <cell r="P32">
            <v>1</v>
          </cell>
          <cell r="Q32" t="str">
            <v/>
          </cell>
          <cell r="R32" t="str">
            <v/>
          </cell>
          <cell r="S32" t="str">
            <v/>
          </cell>
          <cell r="T32" t="str">
            <v/>
          </cell>
          <cell r="U32" t="str">
            <v/>
          </cell>
          <cell r="V32" t="str">
            <v/>
          </cell>
          <cell r="W32" t="str">
            <v/>
          </cell>
          <cell r="X32">
            <v>36739</v>
          </cell>
          <cell r="Y32">
            <v>37072</v>
          </cell>
          <cell r="Z32">
            <v>11</v>
          </cell>
          <cell r="AA32" t="str">
            <v/>
          </cell>
          <cell r="AB32" t="str">
            <v/>
          </cell>
          <cell r="AC32">
            <v>0</v>
          </cell>
          <cell r="AD32">
            <v>0</v>
          </cell>
          <cell r="AE32" t="str">
            <v>業務形態：技術的確認</v>
          </cell>
        </row>
        <row r="33">
          <cell r="A33" t="str">
            <v>IC047000</v>
          </cell>
          <cell r="B33" t="str">
            <v>西麻布３丁目（日銀土地）マンション</v>
          </cell>
          <cell r="C33" t="str">
            <v>ﾆｼｱｻﾞﾌﾞ3ﾁｮｳﾒ(ﾆﾁｷﾞﾝﾄﾁ)ﾏﾝｼｮﾝ</v>
          </cell>
          <cell r="D33" t="str">
            <v>企画設計中</v>
          </cell>
          <cell r="E33" t="str">
            <v>第一住宅事業部</v>
          </cell>
          <cell r="F33" t="str">
            <v>起業工事</v>
          </cell>
          <cell r="G33" t="str">
            <v>その他</v>
          </cell>
          <cell r="H33" t="str">
            <v>東京都</v>
          </cell>
          <cell r="I33" t="str">
            <v>港区西麻布３丁目１９番１０他５筆</v>
          </cell>
          <cell r="J33" t="str">
            <v>営団日比谷線「広尾」駅徒歩８分</v>
          </cell>
          <cell r="K33" t="str">
            <v>共同住宅</v>
          </cell>
          <cell r="L33" t="str">
            <v>1</v>
          </cell>
          <cell r="M33" t="str">
            <v>6</v>
          </cell>
          <cell r="N33" t="str">
            <v>RC</v>
          </cell>
          <cell r="O33">
            <v>1681.8</v>
          </cell>
          <cell r="P33">
            <v>1</v>
          </cell>
          <cell r="Q33" t="str">
            <v/>
          </cell>
          <cell r="R33" t="str">
            <v/>
          </cell>
          <cell r="S33" t="str">
            <v/>
          </cell>
          <cell r="T33" t="str">
            <v/>
          </cell>
          <cell r="U33" t="str">
            <v/>
          </cell>
          <cell r="V33" t="str">
            <v/>
          </cell>
          <cell r="W33" t="str">
            <v/>
          </cell>
          <cell r="X33">
            <v>36831</v>
          </cell>
          <cell r="Y33">
            <v>37287</v>
          </cell>
          <cell r="Z33">
            <v>15</v>
          </cell>
          <cell r="AA33">
            <v>37287</v>
          </cell>
          <cell r="AB33" t="str">
            <v/>
          </cell>
          <cell r="AC33">
            <v>0</v>
          </cell>
          <cell r="AD33">
            <v>0</v>
          </cell>
          <cell r="AE33" t="str">
            <v>業務形態：技術的確認</v>
          </cell>
        </row>
        <row r="34">
          <cell r="A34" t="str">
            <v>IK007000</v>
          </cell>
          <cell r="B34" t="str">
            <v>青葉区美しが丘西２丁目建売計画</v>
          </cell>
          <cell r="C34" t="str">
            <v>ｱｵﾊﾞｸｳﾂｸｼｶﾞｵｶﾆｼ2ﾁｮｳﾒﾀﾃｳﾘｹｲｶｸ</v>
          </cell>
          <cell r="D34" t="str">
            <v>設計中</v>
          </cell>
          <cell r="E34" t="str">
            <v>第一住宅事業部</v>
          </cell>
          <cell r="F34" t="str">
            <v>共同事業</v>
          </cell>
          <cell r="G34" t="str">
            <v>その他</v>
          </cell>
          <cell r="H34" t="str">
            <v>神奈川県</v>
          </cell>
          <cell r="I34" t="str">
            <v>横浜市美しが丘西２丁目２２番１６号</v>
          </cell>
          <cell r="J34" t="str">
            <v>多応急田園都市線「たまぷらーざ」バス１０分徒歩１分</v>
          </cell>
          <cell r="K34" t="str">
            <v>戸建住宅</v>
          </cell>
          <cell r="L34" t="str">
            <v/>
          </cell>
          <cell r="M34" t="str">
            <v>2</v>
          </cell>
          <cell r="N34" t="str">
            <v>W</v>
          </cell>
          <cell r="O34">
            <v>10595</v>
          </cell>
          <cell r="P34">
            <v>45</v>
          </cell>
          <cell r="Q34">
            <v>0</v>
          </cell>
          <cell r="R34" t="str">
            <v/>
          </cell>
          <cell r="S34" t="str">
            <v/>
          </cell>
          <cell r="T34" t="str">
            <v/>
          </cell>
          <cell r="U34" t="str">
            <v/>
          </cell>
          <cell r="V34" t="str">
            <v/>
          </cell>
          <cell r="W34" t="str">
            <v/>
          </cell>
          <cell r="X34">
            <v>36541</v>
          </cell>
          <cell r="Y34">
            <v>37052</v>
          </cell>
          <cell r="Z34">
            <v>0</v>
          </cell>
          <cell r="AA34" t="str">
            <v/>
          </cell>
          <cell r="AB34" t="str">
            <v/>
          </cell>
          <cell r="AC34" t="str">
            <v/>
          </cell>
          <cell r="AD34">
            <v>0</v>
          </cell>
          <cell r="AE34" t="str">
            <v>着工年月日：1999/10/22確認</v>
          </cell>
        </row>
        <row r="35">
          <cell r="A35" t="str">
            <v>IK008002</v>
          </cell>
          <cell r="B35" t="str">
            <v>金沢文庫ＰＴ　望美台　第２次建売</v>
          </cell>
          <cell r="C35" t="str">
            <v>ｶﾅｻﾞﾜﾌﾞﾝｺPTﾉｿﾞﾐﾀﾞｲﾀﾞｲ2ｼﾞﾀﾃｳﾘ</v>
          </cell>
          <cell r="D35" t="str">
            <v>工事中</v>
          </cell>
          <cell r="E35" t="str">
            <v>第一住宅事業部</v>
          </cell>
          <cell r="F35" t="str">
            <v>起業工事</v>
          </cell>
          <cell r="G35" t="str">
            <v>その他</v>
          </cell>
          <cell r="H35" t="str">
            <v>神奈川県</v>
          </cell>
          <cell r="I35" t="str">
            <v>横浜市金沢区釜利谷区東８－１７９４－６１外</v>
          </cell>
          <cell r="J35" t="str">
            <v>京浜急行本線「金沢文庫」駅バス８分徒歩７分</v>
          </cell>
          <cell r="K35" t="str">
            <v>戸建</v>
          </cell>
          <cell r="L35" t="str">
            <v/>
          </cell>
          <cell r="M35" t="str">
            <v>2</v>
          </cell>
          <cell r="N35" t="str">
            <v>W</v>
          </cell>
          <cell r="O35">
            <v>1909.87</v>
          </cell>
          <cell r="P35">
            <v>11</v>
          </cell>
          <cell r="Q35">
            <v>0</v>
          </cell>
          <cell r="R35" t="str">
            <v/>
          </cell>
          <cell r="S35" t="str">
            <v/>
          </cell>
          <cell r="T35" t="str">
            <v/>
          </cell>
          <cell r="U35" t="str">
            <v/>
          </cell>
          <cell r="V35" t="str">
            <v/>
          </cell>
          <cell r="W35" t="str">
            <v/>
          </cell>
          <cell r="X35">
            <v>36480</v>
          </cell>
          <cell r="Y35">
            <v>36616</v>
          </cell>
          <cell r="Z35">
            <v>0</v>
          </cell>
          <cell r="AA35" t="str">
            <v/>
          </cell>
          <cell r="AB35" t="str">
            <v/>
          </cell>
          <cell r="AC35">
            <v>32</v>
          </cell>
          <cell r="AD35">
            <v>0</v>
          </cell>
          <cell r="AE35" t="str">
            <v>着工年月日：1999/10/22確認</v>
          </cell>
        </row>
        <row r="36">
          <cell r="A36" t="str">
            <v>IK008003</v>
          </cell>
          <cell r="B36" t="str">
            <v>金沢文庫ＰＴ　望美台　第３次建売</v>
          </cell>
          <cell r="C36" t="str">
            <v>ｶﾅｻﾞﾜﾌﾞﾝｺPTﾉｿﾞﾐﾀﾞｲﾀﾞｲ3ｼﾞﾀﾃｳﾘ</v>
          </cell>
          <cell r="D36" t="str">
            <v>企画設計中</v>
          </cell>
          <cell r="E36" t="str">
            <v>第一住宅事業部</v>
          </cell>
          <cell r="F36" t="str">
            <v>起業工事</v>
          </cell>
          <cell r="G36" t="str">
            <v>その他</v>
          </cell>
          <cell r="H36" t="str">
            <v>神奈川県</v>
          </cell>
          <cell r="I36" t="str">
            <v>横浜市金沢区釜利谷区東８－１７９４－６１外</v>
          </cell>
          <cell r="J36" t="str">
            <v>京浜急行本線「金沢文庫」駅バス８分徒歩７分</v>
          </cell>
          <cell r="K36" t="str">
            <v>戸建</v>
          </cell>
          <cell r="L36" t="str">
            <v/>
          </cell>
          <cell r="M36" t="str">
            <v>2</v>
          </cell>
          <cell r="N36" t="str">
            <v>W</v>
          </cell>
          <cell r="O36" t="str">
            <v/>
          </cell>
          <cell r="P36">
            <v>11</v>
          </cell>
          <cell r="Q36" t="str">
            <v/>
          </cell>
          <cell r="R36" t="str">
            <v/>
          </cell>
          <cell r="S36" t="str">
            <v/>
          </cell>
          <cell r="T36" t="str">
            <v/>
          </cell>
          <cell r="U36" t="str">
            <v/>
          </cell>
          <cell r="V36" t="str">
            <v/>
          </cell>
          <cell r="W36" t="str">
            <v/>
          </cell>
          <cell r="X36">
            <v>36632</v>
          </cell>
          <cell r="Y36">
            <v>36769</v>
          </cell>
          <cell r="Z36">
            <v>0</v>
          </cell>
          <cell r="AA36" t="str">
            <v/>
          </cell>
          <cell r="AB36" t="str">
            <v/>
          </cell>
          <cell r="AC36" t="str">
            <v/>
          </cell>
          <cell r="AD36">
            <v>0</v>
          </cell>
          <cell r="AE36" t="str">
            <v/>
          </cell>
        </row>
        <row r="37">
          <cell r="A37" t="str">
            <v>NJ008300</v>
          </cell>
          <cell r="B37" t="str">
            <v>幕張新都心住宅地計画　Ｈ－３街区　（全体概要）</v>
          </cell>
          <cell r="C37" t="str">
            <v>ﾏｸﾊﾘｼﾝﾄｼﾝｼﾞｭｳﾀｸﾁｹｲｶｸH-3ｶﾞｲｸ(ｾﾞﾝﾀｲｶﾞｲﾖｳ)</v>
          </cell>
          <cell r="D37" t="str">
            <v>その他</v>
          </cell>
          <cell r="E37" t="str">
            <v>第二住宅事業部</v>
          </cell>
          <cell r="F37" t="str">
            <v>共同事業</v>
          </cell>
          <cell r="G37" t="str">
            <v>設監物件</v>
          </cell>
          <cell r="H37" t="str">
            <v>千葉県</v>
          </cell>
          <cell r="I37" t="str">
            <v>千葉市美浜区打瀬３丁目５－１</v>
          </cell>
          <cell r="J37" t="str">
            <v>JR線</v>
          </cell>
          <cell r="K37" t="str">
            <v>共同住宅</v>
          </cell>
          <cell r="L37" t="str">
            <v/>
          </cell>
          <cell r="M37" t="str">
            <v>7･19</v>
          </cell>
          <cell r="N37" t="str">
            <v>SRC</v>
          </cell>
          <cell r="O37">
            <v>17252</v>
          </cell>
          <cell r="P37">
            <v>2</v>
          </cell>
          <cell r="Q37" t="str">
            <v/>
          </cell>
          <cell r="R37" t="str">
            <v/>
          </cell>
          <cell r="S37" t="str">
            <v/>
          </cell>
          <cell r="T37" t="str">
            <v/>
          </cell>
          <cell r="U37" t="str">
            <v/>
          </cell>
          <cell r="V37" t="str">
            <v/>
          </cell>
          <cell r="W37" t="str">
            <v/>
          </cell>
          <cell r="X37">
            <v>37104</v>
          </cell>
          <cell r="Y37">
            <v>38077</v>
          </cell>
          <cell r="Z37" t="str">
            <v/>
          </cell>
          <cell r="AA37" t="str">
            <v/>
          </cell>
          <cell r="AB37" t="str">
            <v/>
          </cell>
          <cell r="AC37" t="str">
            <v/>
          </cell>
          <cell r="AD37">
            <v>0</v>
          </cell>
          <cell r="AE37" t="str">
            <v/>
          </cell>
        </row>
        <row r="38">
          <cell r="A38" t="str">
            <v>NJ008301</v>
          </cell>
          <cell r="B38" t="str">
            <v>幕張新都心住宅地計画　Ｈ－３街区　第１期</v>
          </cell>
          <cell r="C38" t="str">
            <v>ﾏｸﾊﾘｼﾝﾄｼﾝｼﾞｭｳﾀｸﾁｹｲｶｸH-3ｶﾞｲｸﾀﾞｲ1ｷ</v>
          </cell>
          <cell r="D38" t="str">
            <v>企画設計中</v>
          </cell>
          <cell r="E38" t="str">
            <v>第二住宅事業部</v>
          </cell>
          <cell r="F38" t="str">
            <v>共同事業</v>
          </cell>
          <cell r="G38" t="str">
            <v>設監物件</v>
          </cell>
          <cell r="H38" t="str">
            <v>千葉県</v>
          </cell>
          <cell r="I38" t="str">
            <v>千葉市美浜区打瀬３丁目５－１</v>
          </cell>
          <cell r="J38" t="str">
            <v>JR線</v>
          </cell>
          <cell r="K38" t="str">
            <v>共同住宅</v>
          </cell>
          <cell r="L38" t="str">
            <v/>
          </cell>
          <cell r="M38" t="str">
            <v>7･19</v>
          </cell>
          <cell r="N38" t="str">
            <v>SRC</v>
          </cell>
          <cell r="O38" t="str">
            <v/>
          </cell>
          <cell r="P38">
            <v>1</v>
          </cell>
          <cell r="Q38" t="str">
            <v/>
          </cell>
          <cell r="R38" t="str">
            <v/>
          </cell>
          <cell r="S38" t="str">
            <v/>
          </cell>
          <cell r="T38" t="str">
            <v/>
          </cell>
          <cell r="U38" t="str">
            <v/>
          </cell>
          <cell r="V38" t="str">
            <v/>
          </cell>
          <cell r="W38" t="str">
            <v/>
          </cell>
          <cell r="X38">
            <v>37012</v>
          </cell>
          <cell r="Y38">
            <v>37711</v>
          </cell>
          <cell r="Z38" t="str">
            <v/>
          </cell>
          <cell r="AA38" t="str">
            <v/>
          </cell>
          <cell r="AB38" t="str">
            <v/>
          </cell>
          <cell r="AC38" t="str">
            <v/>
          </cell>
          <cell r="AD38">
            <v>0</v>
          </cell>
          <cell r="AE38" t="str">
            <v/>
          </cell>
        </row>
        <row r="39">
          <cell r="A39" t="str">
            <v>NJ008302</v>
          </cell>
          <cell r="B39" t="str">
            <v>幕張新都心住宅地計画　Ｈ－３街区　第２期</v>
          </cell>
          <cell r="C39" t="str">
            <v>ﾏｸﾊﾘｼﾝﾄｼﾝｼﾞｭｳﾀｸﾁｹｲｶｸH-3ｶﾞｲｸﾀﾞｲ2ｷ</v>
          </cell>
          <cell r="D39" t="str">
            <v>企画設計中</v>
          </cell>
          <cell r="E39" t="str">
            <v>第二住宅事業部</v>
          </cell>
          <cell r="F39" t="str">
            <v>共同事業</v>
          </cell>
          <cell r="G39" t="str">
            <v>設監物件</v>
          </cell>
          <cell r="H39" t="str">
            <v>千葉県</v>
          </cell>
          <cell r="I39" t="str">
            <v>千葉市美浜区打瀬３丁目５－１</v>
          </cell>
          <cell r="J39" t="str">
            <v>JR線</v>
          </cell>
          <cell r="K39" t="str">
            <v>共同住宅</v>
          </cell>
          <cell r="L39" t="str">
            <v/>
          </cell>
          <cell r="M39" t="str">
            <v>19</v>
          </cell>
          <cell r="N39" t="str">
            <v>SRC</v>
          </cell>
          <cell r="O39" t="str">
            <v/>
          </cell>
          <cell r="P39">
            <v>1</v>
          </cell>
          <cell r="Q39" t="str">
            <v/>
          </cell>
          <cell r="R39" t="str">
            <v/>
          </cell>
          <cell r="S39" t="str">
            <v/>
          </cell>
          <cell r="T39" t="str">
            <v/>
          </cell>
          <cell r="U39" t="str">
            <v/>
          </cell>
          <cell r="V39" t="str">
            <v/>
          </cell>
          <cell r="W39" t="str">
            <v/>
          </cell>
          <cell r="X39">
            <v>37135</v>
          </cell>
          <cell r="Y39">
            <v>37833</v>
          </cell>
          <cell r="Z39" t="str">
            <v/>
          </cell>
          <cell r="AA39" t="str">
            <v/>
          </cell>
          <cell r="AB39" t="str">
            <v/>
          </cell>
          <cell r="AC39" t="str">
            <v/>
          </cell>
          <cell r="AD39">
            <v>0</v>
          </cell>
          <cell r="AE39" t="str">
            <v/>
          </cell>
        </row>
        <row r="40">
          <cell r="A40" t="str">
            <v>NJ016000</v>
          </cell>
          <cell r="B40" t="str">
            <v>エールの丘</v>
          </cell>
          <cell r="C40" t="str">
            <v>ｴｰﾙﾉｵｶ</v>
          </cell>
          <cell r="D40" t="str">
            <v>工事中</v>
          </cell>
          <cell r="E40" t="str">
            <v>第二住宅事業部</v>
          </cell>
          <cell r="F40" t="str">
            <v>共同事業</v>
          </cell>
          <cell r="G40" t="str">
            <v>設監物件</v>
          </cell>
          <cell r="H40" t="str">
            <v>千葉県</v>
          </cell>
          <cell r="I40" t="str">
            <v>我孫子市我孫子字南飯塚１－３０他</v>
          </cell>
          <cell r="J40" t="str">
            <v>JR常磐線・営団地下鉄「我孫子」下車7分</v>
          </cell>
          <cell r="K40" t="str">
            <v>集合住宅</v>
          </cell>
          <cell r="L40" t="str">
            <v/>
          </cell>
          <cell r="M40" t="str">
            <v>15･14</v>
          </cell>
          <cell r="N40" t="str">
            <v>RC</v>
          </cell>
          <cell r="O40">
            <v>23126.51</v>
          </cell>
          <cell r="P40">
            <v>1</v>
          </cell>
          <cell r="Q40" t="str">
            <v/>
          </cell>
          <cell r="R40" t="str">
            <v/>
          </cell>
          <cell r="S40" t="str">
            <v/>
          </cell>
          <cell r="T40" t="str">
            <v/>
          </cell>
          <cell r="U40">
            <v>35643</v>
          </cell>
          <cell r="V40">
            <v>35947</v>
          </cell>
          <cell r="W40">
            <v>36149</v>
          </cell>
          <cell r="X40">
            <v>36353</v>
          </cell>
          <cell r="Y40">
            <v>36868</v>
          </cell>
          <cell r="Z40">
            <v>17</v>
          </cell>
          <cell r="AA40">
            <v>36868</v>
          </cell>
          <cell r="AB40" t="str">
            <v/>
          </cell>
          <cell r="AC40">
            <v>24.4</v>
          </cell>
          <cell r="AD40" t="str">
            <v/>
          </cell>
          <cell r="AE40" t="str">
            <v/>
          </cell>
        </row>
        <row r="41">
          <cell r="A41" t="str">
            <v>NJ018000</v>
          </cell>
          <cell r="B41" t="str">
            <v>我孫子市我孫子土地　西側　（全体概要）</v>
          </cell>
          <cell r="C41" t="str">
            <v>ｱﾋﾞｺｼｱﾋﾞｺﾄﾁﾆｼｶﾞﾜ(ｾﾞﾝﾀｲｶﾞｲﾖｳ)</v>
          </cell>
          <cell r="D41" t="str">
            <v>企画設計中</v>
          </cell>
          <cell r="E41" t="str">
            <v>第二住宅事業部</v>
          </cell>
          <cell r="F41" t="str">
            <v>共同事業</v>
          </cell>
          <cell r="G41" t="str">
            <v>設監物件</v>
          </cell>
          <cell r="H41" t="str">
            <v>千葉県</v>
          </cell>
          <cell r="I41" t="str">
            <v/>
          </cell>
          <cell r="J41" t="str">
            <v/>
          </cell>
          <cell r="K41" t="str">
            <v>集合住宅</v>
          </cell>
          <cell r="L41" t="str">
            <v/>
          </cell>
          <cell r="M41" t="str">
            <v>14</v>
          </cell>
          <cell r="N41" t="str">
            <v>SRC</v>
          </cell>
          <cell r="O41">
            <v>18909.090909090908</v>
          </cell>
          <cell r="P41" t="str">
            <v/>
          </cell>
          <cell r="Q41" t="str">
            <v/>
          </cell>
          <cell r="R41" t="str">
            <v/>
          </cell>
          <cell r="S41" t="str">
            <v/>
          </cell>
          <cell r="T41" t="str">
            <v/>
          </cell>
          <cell r="U41" t="str">
            <v/>
          </cell>
          <cell r="V41" t="str">
            <v/>
          </cell>
          <cell r="W41" t="str">
            <v/>
          </cell>
          <cell r="X41" t="str">
            <v/>
          </cell>
          <cell r="Y41">
            <v>37833</v>
          </cell>
          <cell r="Z41" t="str">
            <v/>
          </cell>
          <cell r="AA41" t="str">
            <v/>
          </cell>
          <cell r="AB41" t="str">
            <v/>
          </cell>
          <cell r="AC41" t="str">
            <v/>
          </cell>
          <cell r="AD41" t="str">
            <v/>
          </cell>
          <cell r="AE41" t="str">
            <v/>
          </cell>
        </row>
        <row r="42">
          <cell r="A42" t="str">
            <v>NJ019000</v>
          </cell>
          <cell r="B42" t="str">
            <v>我孫子市我孫子土地　飛地</v>
          </cell>
          <cell r="C42" t="str">
            <v>ｱﾋﾞｺｼｱﾋﾞｺﾄﾁﾄﾋﾞﾁ</v>
          </cell>
          <cell r="D42" t="str">
            <v>企画設計中</v>
          </cell>
          <cell r="E42" t="str">
            <v>第二住宅事業部</v>
          </cell>
          <cell r="F42" t="str">
            <v>起業工事</v>
          </cell>
          <cell r="G42" t="str">
            <v>設監物件</v>
          </cell>
          <cell r="H42" t="str">
            <v>千葉県</v>
          </cell>
          <cell r="I42" t="str">
            <v/>
          </cell>
          <cell r="J42" t="str">
            <v/>
          </cell>
          <cell r="K42" t="str">
            <v/>
          </cell>
          <cell r="L42" t="str">
            <v>1</v>
          </cell>
          <cell r="M42" t="str">
            <v>7</v>
          </cell>
          <cell r="N42" t="str">
            <v>RC</v>
          </cell>
          <cell r="O42">
            <v>991.73553719008271</v>
          </cell>
          <cell r="P42" t="str">
            <v/>
          </cell>
          <cell r="Q42" t="str">
            <v/>
          </cell>
          <cell r="R42" t="str">
            <v/>
          </cell>
          <cell r="S42" t="str">
            <v/>
          </cell>
          <cell r="T42" t="str">
            <v/>
          </cell>
          <cell r="U42" t="str">
            <v/>
          </cell>
          <cell r="V42" t="str">
            <v/>
          </cell>
          <cell r="W42" t="str">
            <v/>
          </cell>
          <cell r="X42">
            <v>37803</v>
          </cell>
          <cell r="Y42">
            <v>38230</v>
          </cell>
          <cell r="Z42" t="str">
            <v/>
          </cell>
          <cell r="AA42" t="str">
            <v/>
          </cell>
          <cell r="AB42" t="str">
            <v/>
          </cell>
          <cell r="AC42" t="str">
            <v/>
          </cell>
          <cell r="AD42" t="str">
            <v/>
          </cell>
          <cell r="AE42" t="str">
            <v/>
          </cell>
        </row>
        <row r="43">
          <cell r="A43" t="str">
            <v>NJ020000</v>
          </cell>
          <cell r="B43" t="str">
            <v>ガーデンセシア　（全体概要）</v>
          </cell>
          <cell r="C43" t="str">
            <v>ｶﾞｰﾃﾞﾝｾｼｱ(ｾﾞﾝﾀｲｶﾞｲﾖｳ)</v>
          </cell>
          <cell r="D43" t="str">
            <v>その他</v>
          </cell>
          <cell r="E43" t="str">
            <v>第二住宅事業部</v>
          </cell>
          <cell r="F43" t="str">
            <v>共同事業</v>
          </cell>
          <cell r="G43" t="str">
            <v>設監物件</v>
          </cell>
          <cell r="H43" t="str">
            <v>東京都</v>
          </cell>
          <cell r="I43" t="str">
            <v>町田市鶴間６６１番１外</v>
          </cell>
          <cell r="J43" t="str">
            <v>東急田園都市線「南町田」徒歩５分</v>
          </cell>
          <cell r="K43" t="str">
            <v>共同住宅</v>
          </cell>
          <cell r="L43" t="str">
            <v/>
          </cell>
          <cell r="M43" t="str">
            <v>12･16･20</v>
          </cell>
          <cell r="N43" t="str">
            <v>RC･SRC</v>
          </cell>
          <cell r="O43">
            <v>30715.78</v>
          </cell>
          <cell r="P43">
            <v>5</v>
          </cell>
          <cell r="Q43" t="str">
            <v/>
          </cell>
          <cell r="R43" t="str">
            <v/>
          </cell>
          <cell r="S43" t="str">
            <v/>
          </cell>
          <cell r="T43" t="str">
            <v/>
          </cell>
          <cell r="U43">
            <v>35735</v>
          </cell>
          <cell r="V43">
            <v>35827</v>
          </cell>
          <cell r="W43">
            <v>36161</v>
          </cell>
          <cell r="X43">
            <v>36258</v>
          </cell>
          <cell r="Y43">
            <v>37103</v>
          </cell>
          <cell r="Z43">
            <v>28</v>
          </cell>
          <cell r="AA43">
            <v>37103</v>
          </cell>
          <cell r="AB43" t="str">
            <v/>
          </cell>
          <cell r="AC43">
            <v>1.5</v>
          </cell>
          <cell r="AD43">
            <v>1</v>
          </cell>
          <cell r="AE43" t="str">
            <v/>
          </cell>
        </row>
        <row r="44">
          <cell r="A44" t="str">
            <v>NJ020100</v>
          </cell>
          <cell r="B44" t="str">
            <v>ガーデンセシア　壱番館</v>
          </cell>
          <cell r="C44" t="str">
            <v>ｶﾞｰﾃﾞﾝｾｼｱｲﾁﾊﾞﾝｶﾝ</v>
          </cell>
          <cell r="D44" t="str">
            <v>工事中</v>
          </cell>
          <cell r="E44" t="str">
            <v>第二住宅事業部</v>
          </cell>
          <cell r="F44" t="str">
            <v>共同事業</v>
          </cell>
          <cell r="G44" t="str">
            <v>設監物件</v>
          </cell>
          <cell r="H44" t="str">
            <v>東京都</v>
          </cell>
          <cell r="I44" t="str">
            <v>町田市鶴間６６１番１外</v>
          </cell>
          <cell r="J44" t="str">
            <v/>
          </cell>
          <cell r="K44" t="str">
            <v>共同住宅</v>
          </cell>
          <cell r="L44" t="str">
            <v/>
          </cell>
          <cell r="M44" t="str">
            <v>12</v>
          </cell>
          <cell r="N44" t="str">
            <v>RC</v>
          </cell>
          <cell r="O44" t="str">
            <v/>
          </cell>
          <cell r="P44" t="str">
            <v/>
          </cell>
          <cell r="Q44" t="str">
            <v/>
          </cell>
          <cell r="R44" t="str">
            <v/>
          </cell>
          <cell r="S44" t="str">
            <v/>
          </cell>
          <cell r="T44" t="str">
            <v/>
          </cell>
          <cell r="U44" t="str">
            <v/>
          </cell>
          <cell r="V44" t="str">
            <v/>
          </cell>
          <cell r="W44" t="str">
            <v/>
          </cell>
          <cell r="X44">
            <v>36258</v>
          </cell>
          <cell r="Y44">
            <v>36737</v>
          </cell>
          <cell r="Z44">
            <v>16.5</v>
          </cell>
          <cell r="AA44">
            <v>36769</v>
          </cell>
          <cell r="AB44" t="str">
            <v/>
          </cell>
          <cell r="AC44">
            <v>61.5</v>
          </cell>
          <cell r="AD44" t="str">
            <v/>
          </cell>
          <cell r="AE44" t="str">
            <v/>
          </cell>
        </row>
        <row r="45">
          <cell r="A45" t="str">
            <v>NJ020200</v>
          </cell>
          <cell r="B45" t="str">
            <v>ガーデンセシア　弐番館</v>
          </cell>
          <cell r="C45" t="str">
            <v>ｶﾞｰﾃﾞﾝｾｼｱﾆﾊﾞﾝｶﾝ</v>
          </cell>
          <cell r="D45" t="str">
            <v>工事中</v>
          </cell>
          <cell r="E45" t="str">
            <v>第二住宅事業部</v>
          </cell>
          <cell r="F45" t="str">
            <v>共同事業</v>
          </cell>
          <cell r="G45" t="str">
            <v>設監物件</v>
          </cell>
          <cell r="H45" t="str">
            <v>東京都</v>
          </cell>
          <cell r="I45" t="str">
            <v>町田市鶴間６６１番１外</v>
          </cell>
          <cell r="J45" t="str">
            <v/>
          </cell>
          <cell r="K45" t="str">
            <v>共同住宅</v>
          </cell>
          <cell r="L45" t="str">
            <v/>
          </cell>
          <cell r="M45" t="str">
            <v>20</v>
          </cell>
          <cell r="N45" t="str">
            <v>SRC</v>
          </cell>
          <cell r="O45" t="str">
            <v/>
          </cell>
          <cell r="P45" t="str">
            <v/>
          </cell>
          <cell r="Q45" t="str">
            <v/>
          </cell>
          <cell r="R45" t="str">
            <v/>
          </cell>
          <cell r="S45" t="str">
            <v/>
          </cell>
          <cell r="T45" t="str">
            <v/>
          </cell>
          <cell r="U45" t="str">
            <v/>
          </cell>
          <cell r="V45" t="str">
            <v/>
          </cell>
          <cell r="W45" t="str">
            <v/>
          </cell>
          <cell r="X45">
            <v>36294</v>
          </cell>
          <cell r="Y45">
            <v>36891</v>
          </cell>
          <cell r="Z45">
            <v>20</v>
          </cell>
          <cell r="AA45">
            <v>36891</v>
          </cell>
          <cell r="AB45" t="str">
            <v/>
          </cell>
          <cell r="AC45">
            <v>39</v>
          </cell>
          <cell r="AD45" t="str">
            <v/>
          </cell>
          <cell r="AE45" t="str">
            <v/>
          </cell>
        </row>
        <row r="46">
          <cell r="A46" t="str">
            <v>NJ020300</v>
          </cell>
          <cell r="B46" t="str">
            <v>ガーデンセシア　参番館</v>
          </cell>
          <cell r="C46" t="str">
            <v>ｶﾞｰﾃﾞﾝｾｼｱｻﾝﾊﾞﾝｶﾝ</v>
          </cell>
          <cell r="D46" t="str">
            <v>工事中</v>
          </cell>
          <cell r="E46" t="str">
            <v>第二住宅事業部</v>
          </cell>
          <cell r="F46" t="str">
            <v>共同事業</v>
          </cell>
          <cell r="G46" t="str">
            <v>設監物件</v>
          </cell>
          <cell r="H46" t="str">
            <v>東京都</v>
          </cell>
          <cell r="I46" t="str">
            <v>町田市鶴間６６１番１外</v>
          </cell>
          <cell r="J46" t="str">
            <v>東急田園都市線「南町田」徒歩５分</v>
          </cell>
          <cell r="K46" t="str">
            <v>共同住宅</v>
          </cell>
          <cell r="L46" t="str">
            <v/>
          </cell>
          <cell r="M46" t="str">
            <v>16</v>
          </cell>
          <cell r="N46" t="str">
            <v>RC･SRC</v>
          </cell>
          <cell r="O46" t="str">
            <v/>
          </cell>
          <cell r="P46" t="str">
            <v/>
          </cell>
          <cell r="Q46" t="str">
            <v/>
          </cell>
          <cell r="R46" t="str">
            <v/>
          </cell>
          <cell r="S46" t="str">
            <v/>
          </cell>
          <cell r="T46" t="str">
            <v/>
          </cell>
          <cell r="U46" t="str">
            <v/>
          </cell>
          <cell r="V46" t="str">
            <v/>
          </cell>
          <cell r="W46" t="str">
            <v/>
          </cell>
          <cell r="X46">
            <v>36446</v>
          </cell>
          <cell r="Y46">
            <v>37072</v>
          </cell>
          <cell r="Z46">
            <v>21</v>
          </cell>
          <cell r="AA46">
            <v>37072</v>
          </cell>
          <cell r="AB46" t="str">
            <v/>
          </cell>
          <cell r="AC46">
            <v>10.7</v>
          </cell>
          <cell r="AD46" t="str">
            <v/>
          </cell>
          <cell r="AE46" t="str">
            <v/>
          </cell>
        </row>
        <row r="47">
          <cell r="A47" t="str">
            <v>NJ021000</v>
          </cell>
          <cell r="B47" t="str">
            <v>芙蓉園特別養護老人ホーム</v>
          </cell>
          <cell r="C47" t="str">
            <v>ﾌﾖｳｴﾝﾄｸﾍﾞﾂﾖｳｺﾞﾛｳｼﾞﾝﾎｰﾑ</v>
          </cell>
          <cell r="D47" t="str">
            <v>その他</v>
          </cell>
          <cell r="E47" t="str">
            <v>第二住宅事業部</v>
          </cell>
          <cell r="F47" t="str">
            <v>その他　</v>
          </cell>
          <cell r="G47" t="str">
            <v>監修物件</v>
          </cell>
          <cell r="H47" t="str">
            <v>東京都</v>
          </cell>
          <cell r="I47" t="str">
            <v/>
          </cell>
          <cell r="J47" t="str">
            <v/>
          </cell>
          <cell r="K47" t="str">
            <v>老人ホーム</v>
          </cell>
          <cell r="L47" t="str">
            <v>1</v>
          </cell>
          <cell r="M47" t="str">
            <v>6</v>
          </cell>
          <cell r="N47" t="str">
            <v>SRC</v>
          </cell>
          <cell r="O47">
            <v>4133</v>
          </cell>
          <cell r="P47">
            <v>1</v>
          </cell>
          <cell r="Q47" t="str">
            <v/>
          </cell>
          <cell r="R47" t="str">
            <v/>
          </cell>
          <cell r="S47" t="str">
            <v/>
          </cell>
          <cell r="T47" t="str">
            <v/>
          </cell>
          <cell r="U47">
            <v>36039</v>
          </cell>
          <cell r="V47">
            <v>36130</v>
          </cell>
          <cell r="W47">
            <v>36312</v>
          </cell>
          <cell r="X47">
            <v>36404</v>
          </cell>
          <cell r="Y47">
            <v>36950</v>
          </cell>
          <cell r="Z47">
            <v>18</v>
          </cell>
          <cell r="AA47">
            <v>36981</v>
          </cell>
          <cell r="AB47" t="str">
            <v/>
          </cell>
          <cell r="AC47" t="str">
            <v/>
          </cell>
          <cell r="AD47" t="str">
            <v/>
          </cell>
          <cell r="AE47" t="str">
            <v>中止の為、ﾌｪｰｽﾞを9.その他にしてあります。(99/9/22谷高副長より)</v>
          </cell>
        </row>
        <row r="48">
          <cell r="A48" t="str">
            <v>NJ025000</v>
          </cell>
          <cell r="B48" t="str">
            <v>パークハウス馬込台</v>
          </cell>
          <cell r="C48" t="str">
            <v>ﾊﾟｰｸﾊｳｽﾏｺﾞﾒﾀﾞｲ</v>
          </cell>
          <cell r="D48" t="str">
            <v>工事中</v>
          </cell>
          <cell r="E48" t="str">
            <v>第二住宅事業部</v>
          </cell>
          <cell r="F48" t="str">
            <v>起業工事</v>
          </cell>
          <cell r="G48" t="str">
            <v>その他</v>
          </cell>
          <cell r="H48" t="str">
            <v>東京都</v>
          </cell>
          <cell r="I48" t="str">
            <v>大田区北馬込２丁目５６番５３，５４</v>
          </cell>
          <cell r="J48" t="str">
            <v>浅草線「馬込」徒歩７分
東急大井町線「荏原町」徒歩９分</v>
          </cell>
          <cell r="K48" t="str">
            <v>共同住宅</v>
          </cell>
          <cell r="L48" t="str">
            <v>1</v>
          </cell>
          <cell r="M48" t="str">
            <v>7</v>
          </cell>
          <cell r="N48" t="str">
            <v>RC</v>
          </cell>
          <cell r="O48">
            <v>3405.44</v>
          </cell>
          <cell r="P48">
            <v>1</v>
          </cell>
          <cell r="Q48">
            <v>0</v>
          </cell>
          <cell r="R48" t="str">
            <v/>
          </cell>
          <cell r="S48" t="str">
            <v/>
          </cell>
          <cell r="T48" t="str">
            <v/>
          </cell>
          <cell r="U48" t="str">
            <v/>
          </cell>
          <cell r="V48" t="str">
            <v/>
          </cell>
          <cell r="W48" t="str">
            <v/>
          </cell>
          <cell r="X48">
            <v>36434</v>
          </cell>
          <cell r="Y48">
            <v>36861</v>
          </cell>
          <cell r="Z48">
            <v>14.5</v>
          </cell>
          <cell r="AA48">
            <v>36878</v>
          </cell>
          <cell r="AB48" t="str">
            <v/>
          </cell>
          <cell r="AC48">
            <v>11.3</v>
          </cell>
          <cell r="AD48">
            <v>0</v>
          </cell>
          <cell r="AE48" t="str">
            <v>業務形態：技術的確認，
旧北馬込ﾊﾟｰｸﾊｳｽ</v>
          </cell>
        </row>
        <row r="49">
          <cell r="A49" t="str">
            <v>NJ026000</v>
          </cell>
          <cell r="B49" t="str">
            <v>（仮称）小石川後楽園パークハウス</v>
          </cell>
          <cell r="C49" t="str">
            <v>(ｶｼｮｳ)ｺｲｼｶﾜｺｳﾗｸｴﾝﾊﾟｰｸﾊｳｽ</v>
          </cell>
          <cell r="D49" t="str">
            <v>工事中</v>
          </cell>
          <cell r="E49" t="str">
            <v>第二住宅事業部</v>
          </cell>
          <cell r="F49" t="str">
            <v>共同事業</v>
          </cell>
          <cell r="G49" t="str">
            <v>監修物件</v>
          </cell>
          <cell r="H49" t="str">
            <v>東京都</v>
          </cell>
          <cell r="I49" t="str">
            <v>文京区春日１丁目１番８０</v>
          </cell>
          <cell r="J49" t="str">
            <v>営団丸の内線「後楽園」駅より徒歩３分</v>
          </cell>
          <cell r="K49" t="str">
            <v>共同住宅</v>
          </cell>
          <cell r="L49" t="str">
            <v>1</v>
          </cell>
          <cell r="M49" t="str">
            <v>15</v>
          </cell>
          <cell r="N49" t="str">
            <v>RC</v>
          </cell>
          <cell r="O49">
            <v>2415.75</v>
          </cell>
          <cell r="P49">
            <v>1</v>
          </cell>
          <cell r="Q49">
            <v>0</v>
          </cell>
          <cell r="R49" t="str">
            <v/>
          </cell>
          <cell r="S49" t="str">
            <v/>
          </cell>
          <cell r="T49" t="str">
            <v/>
          </cell>
          <cell r="U49" t="str">
            <v/>
          </cell>
          <cell r="V49" t="str">
            <v/>
          </cell>
          <cell r="W49" t="str">
            <v/>
          </cell>
          <cell r="X49">
            <v>36565</v>
          </cell>
          <cell r="Y49">
            <v>37042</v>
          </cell>
          <cell r="Z49">
            <v>16</v>
          </cell>
          <cell r="AA49" t="str">
            <v/>
          </cell>
          <cell r="AB49" t="str">
            <v/>
          </cell>
          <cell r="AC49" t="str">
            <v/>
          </cell>
          <cell r="AD49">
            <v>0</v>
          </cell>
          <cell r="AE49" t="str">
            <v/>
          </cell>
        </row>
        <row r="50">
          <cell r="A50" t="str">
            <v>NJ027000</v>
          </cell>
          <cell r="B50" t="str">
            <v>北品川６丁目マンション</v>
          </cell>
          <cell r="C50" t="str">
            <v>ｷﾀｼﾅｶﾞﾜ6ﾁｮｳﾒﾏﾝｼｮﾝ</v>
          </cell>
          <cell r="D50" t="str">
            <v>企画設計中</v>
          </cell>
          <cell r="E50" t="str">
            <v>第二住宅事業部</v>
          </cell>
          <cell r="F50" t="str">
            <v>等価交換</v>
          </cell>
          <cell r="G50" t="str">
            <v>設監物件</v>
          </cell>
          <cell r="H50" t="str">
            <v>東京都</v>
          </cell>
          <cell r="I50" t="str">
            <v>品川区北品川６丁目４１３－２，３</v>
          </cell>
          <cell r="J50" t="str">
            <v>ＪＲ山手線「品川」駅より徒歩１０分</v>
          </cell>
          <cell r="K50" t="str">
            <v>共同住宅</v>
          </cell>
          <cell r="L50" t="str">
            <v>1</v>
          </cell>
          <cell r="M50" t="str">
            <v>7</v>
          </cell>
          <cell r="N50" t="str">
            <v>RC</v>
          </cell>
          <cell r="O50">
            <v>1602.83</v>
          </cell>
          <cell r="P50">
            <v>1</v>
          </cell>
          <cell r="Q50">
            <v>0</v>
          </cell>
          <cell r="R50" t="str">
            <v/>
          </cell>
          <cell r="S50" t="str">
            <v/>
          </cell>
          <cell r="T50" t="str">
            <v/>
          </cell>
          <cell r="U50" t="str">
            <v/>
          </cell>
          <cell r="V50" t="str">
            <v/>
          </cell>
          <cell r="W50" t="str">
            <v/>
          </cell>
          <cell r="X50">
            <v>36770</v>
          </cell>
          <cell r="Y50">
            <v>37225</v>
          </cell>
          <cell r="Z50">
            <v>15</v>
          </cell>
          <cell r="AA50">
            <v>37225</v>
          </cell>
          <cell r="AB50" t="str">
            <v/>
          </cell>
          <cell r="AC50">
            <v>0</v>
          </cell>
          <cell r="AD50">
            <v>0</v>
          </cell>
          <cell r="AE50" t="str">
            <v/>
          </cell>
        </row>
        <row r="51">
          <cell r="A51" t="str">
            <v>NJ028000</v>
          </cell>
          <cell r="B51" t="str">
            <v>中野区白鷺１丁目土地</v>
          </cell>
          <cell r="C51" t="str">
            <v>ﾅｶﾉｸｼﾗｻｷﾞ1ﾁｮｳﾒﾄﾁ</v>
          </cell>
          <cell r="D51" t="str">
            <v>企画設計中</v>
          </cell>
          <cell r="E51" t="str">
            <v>第二住宅事業部</v>
          </cell>
          <cell r="F51" t="str">
            <v>起業工事</v>
          </cell>
          <cell r="G51" t="str">
            <v>その他</v>
          </cell>
          <cell r="H51" t="str">
            <v>東京都</v>
          </cell>
          <cell r="I51" t="str">
            <v>中野区白鷺１丁目９番</v>
          </cell>
          <cell r="J51" t="str">
            <v>西武新宿線「鷺ノ宮」駅より徒歩８分</v>
          </cell>
          <cell r="K51" t="str">
            <v>共同住宅</v>
          </cell>
          <cell r="L51" t="str">
            <v/>
          </cell>
          <cell r="M51" t="str">
            <v>5</v>
          </cell>
          <cell r="N51" t="str">
            <v>RC</v>
          </cell>
          <cell r="O51">
            <v>892.17</v>
          </cell>
          <cell r="P51">
            <v>1</v>
          </cell>
          <cell r="Q51" t="str">
            <v/>
          </cell>
          <cell r="R51" t="str">
            <v/>
          </cell>
          <cell r="S51" t="str">
            <v/>
          </cell>
          <cell r="T51" t="str">
            <v/>
          </cell>
          <cell r="U51" t="str">
            <v/>
          </cell>
          <cell r="V51" t="str">
            <v/>
          </cell>
          <cell r="W51" t="str">
            <v/>
          </cell>
          <cell r="X51">
            <v>36678</v>
          </cell>
          <cell r="Y51">
            <v>36950</v>
          </cell>
          <cell r="Z51" t="str">
            <v/>
          </cell>
          <cell r="AA51">
            <v>36950</v>
          </cell>
          <cell r="AB51" t="str">
            <v/>
          </cell>
          <cell r="AC51" t="str">
            <v/>
          </cell>
          <cell r="AD51" t="str">
            <v/>
          </cell>
          <cell r="AE51" t="str">
            <v>業務形態：技術的確認</v>
          </cell>
        </row>
        <row r="52">
          <cell r="A52" t="str">
            <v>NJ029000</v>
          </cell>
          <cell r="B52" t="str">
            <v>千葉市新田町マンション計画</v>
          </cell>
          <cell r="C52" t="str">
            <v>ﾁﾊﾞｼｼﾝﾃﾞﾝﾁｮｳﾏﾝｼｮﾝｹｲｶｸ</v>
          </cell>
          <cell r="D52" t="str">
            <v>企画設計中</v>
          </cell>
          <cell r="E52" t="str">
            <v>第二住宅事業部</v>
          </cell>
          <cell r="F52" t="str">
            <v>共同事業</v>
          </cell>
          <cell r="G52" t="str">
            <v>設監物件</v>
          </cell>
          <cell r="H52" t="str">
            <v>千葉県</v>
          </cell>
          <cell r="I52" t="str">
            <v>千葉市新田町１５０－１</v>
          </cell>
          <cell r="J52" t="str">
            <v/>
          </cell>
          <cell r="K52" t="str">
            <v>共同住宅</v>
          </cell>
          <cell r="L52" t="str">
            <v>1</v>
          </cell>
          <cell r="M52" t="str">
            <v>8</v>
          </cell>
          <cell r="N52" t="str">
            <v>RC</v>
          </cell>
          <cell r="O52">
            <v>828.99</v>
          </cell>
          <cell r="P52">
            <v>1</v>
          </cell>
          <cell r="Q52">
            <v>0</v>
          </cell>
          <cell r="R52" t="str">
            <v/>
          </cell>
          <cell r="S52" t="str">
            <v/>
          </cell>
          <cell r="T52" t="str">
            <v/>
          </cell>
          <cell r="U52" t="str">
            <v/>
          </cell>
          <cell r="V52" t="str">
            <v/>
          </cell>
          <cell r="W52" t="str">
            <v/>
          </cell>
          <cell r="X52">
            <v>36800</v>
          </cell>
          <cell r="Y52">
            <v>37164</v>
          </cell>
          <cell r="Z52">
            <v>12</v>
          </cell>
          <cell r="AA52">
            <v>37195</v>
          </cell>
          <cell r="AB52" t="str">
            <v/>
          </cell>
          <cell r="AC52">
            <v>0</v>
          </cell>
          <cell r="AD52">
            <v>0</v>
          </cell>
          <cell r="AE52" t="str">
            <v/>
          </cell>
        </row>
        <row r="53">
          <cell r="A53" t="str">
            <v>NJ030000</v>
          </cell>
          <cell r="B53" t="str">
            <v>港区高輪４丁目土地計画</v>
          </cell>
          <cell r="C53" t="str">
            <v>ﾐﾅﾄｸﾀｶﾅﾜ4ﾁｮｳﾒﾄﾁｹｲｶｸ</v>
          </cell>
          <cell r="D53" t="str">
            <v>企画設計中</v>
          </cell>
          <cell r="E53" t="str">
            <v>第二住宅事業部</v>
          </cell>
          <cell r="F53" t="str">
            <v>事業受託</v>
          </cell>
          <cell r="G53" t="str">
            <v>設監物件</v>
          </cell>
          <cell r="H53" t="str">
            <v>東京都</v>
          </cell>
          <cell r="I53" t="str">
            <v>港区高輪４丁目５－４</v>
          </cell>
          <cell r="J53" t="str">
            <v>ＪＲ山手線「品川」駅より徒歩８分</v>
          </cell>
          <cell r="K53" t="str">
            <v>住宅・事務所</v>
          </cell>
          <cell r="L53" t="str">
            <v>1</v>
          </cell>
          <cell r="M53" t="str">
            <v>5</v>
          </cell>
          <cell r="N53" t="str">
            <v>RC</v>
          </cell>
          <cell r="O53">
            <v>462</v>
          </cell>
          <cell r="P53">
            <v>1</v>
          </cell>
          <cell r="Q53">
            <v>0</v>
          </cell>
          <cell r="R53" t="str">
            <v/>
          </cell>
          <cell r="S53" t="str">
            <v/>
          </cell>
          <cell r="T53" t="str">
            <v/>
          </cell>
          <cell r="U53" t="str">
            <v/>
          </cell>
          <cell r="V53" t="str">
            <v/>
          </cell>
          <cell r="W53" t="str">
            <v/>
          </cell>
          <cell r="X53">
            <v>36770</v>
          </cell>
          <cell r="Y53">
            <v>37164</v>
          </cell>
          <cell r="Z53">
            <v>0</v>
          </cell>
          <cell r="AA53" t="str">
            <v/>
          </cell>
          <cell r="AB53" t="str">
            <v/>
          </cell>
          <cell r="AC53">
            <v>0</v>
          </cell>
          <cell r="AD53">
            <v>0</v>
          </cell>
          <cell r="AE53" t="str">
            <v/>
          </cell>
        </row>
        <row r="54">
          <cell r="A54" t="str">
            <v>NJ031000</v>
          </cell>
          <cell r="B54" t="str">
            <v>桜上水４丁目マンション計画</v>
          </cell>
          <cell r="C54" t="str">
            <v>ｻｸﾗｼﾞｮｳｽｲ4ﾁｮｳﾒﾏﾝｼｮﾝｹｲｶｸ</v>
          </cell>
          <cell r="D54" t="str">
            <v>企画設計中</v>
          </cell>
          <cell r="E54" t="str">
            <v>第二住宅事業部</v>
          </cell>
          <cell r="F54" t="str">
            <v>起業工事</v>
          </cell>
          <cell r="G54" t="str">
            <v>監修物件</v>
          </cell>
          <cell r="H54" t="str">
            <v>東京都</v>
          </cell>
          <cell r="I54" t="str">
            <v>世田谷区桜上水４丁目５３１－１６，１９，２０</v>
          </cell>
          <cell r="J54" t="str">
            <v>京王線「桜上水」駅徒歩６分</v>
          </cell>
          <cell r="K54" t="str">
            <v>共同住宅</v>
          </cell>
          <cell r="L54" t="str">
            <v/>
          </cell>
          <cell r="M54" t="str">
            <v>8</v>
          </cell>
          <cell r="N54" t="str">
            <v>RC</v>
          </cell>
          <cell r="O54">
            <v>3385.89</v>
          </cell>
          <cell r="P54">
            <v>1</v>
          </cell>
          <cell r="Q54">
            <v>0</v>
          </cell>
          <cell r="R54" t="str">
            <v/>
          </cell>
          <cell r="S54" t="str">
            <v/>
          </cell>
          <cell r="T54" t="str">
            <v/>
          </cell>
          <cell r="U54" t="str">
            <v/>
          </cell>
          <cell r="V54" t="str">
            <v/>
          </cell>
          <cell r="W54" t="str">
            <v/>
          </cell>
          <cell r="X54">
            <v>36800</v>
          </cell>
          <cell r="Y54">
            <v>37195</v>
          </cell>
          <cell r="Z54">
            <v>13</v>
          </cell>
          <cell r="AA54" t="str">
            <v/>
          </cell>
          <cell r="AB54" t="str">
            <v/>
          </cell>
          <cell r="AC54">
            <v>0</v>
          </cell>
          <cell r="AD54">
            <v>0</v>
          </cell>
          <cell r="AE54" t="str">
            <v/>
          </cell>
        </row>
        <row r="55">
          <cell r="A55" t="str">
            <v>PA021000</v>
          </cell>
          <cell r="B55" t="str">
            <v>パークハウス麻布霞町</v>
          </cell>
          <cell r="C55" t="str">
            <v>ﾊﾟｰｸﾊｳｽｱｻﾞﾌﾞｶｽﾐﾁｮｳ</v>
          </cell>
          <cell r="D55" t="str">
            <v>工事中</v>
          </cell>
          <cell r="E55" t="str">
            <v>ﾊﾟｰﾄﾅｰ事業部</v>
          </cell>
          <cell r="F55" t="str">
            <v>等価交換</v>
          </cell>
          <cell r="G55" t="str">
            <v>設監物件</v>
          </cell>
          <cell r="H55" t="str">
            <v>東京都</v>
          </cell>
          <cell r="I55" t="str">
            <v>港区西麻布４丁目１２６－４，１２６－５，１２６－７，１２８</v>
          </cell>
          <cell r="J55" t="str">
            <v>日比谷線「広尾」駅徒歩２０分</v>
          </cell>
          <cell r="K55" t="str">
            <v>共同住宅</v>
          </cell>
          <cell r="L55" t="str">
            <v>1</v>
          </cell>
          <cell r="M55" t="str">
            <v>6</v>
          </cell>
          <cell r="N55" t="str">
            <v>RC一部SRC</v>
          </cell>
          <cell r="O55">
            <v>2898.83</v>
          </cell>
          <cell r="P55">
            <v>1</v>
          </cell>
          <cell r="Q55" t="str">
            <v/>
          </cell>
          <cell r="R55" t="str">
            <v/>
          </cell>
          <cell r="S55" t="str">
            <v/>
          </cell>
          <cell r="T55" t="str">
            <v/>
          </cell>
          <cell r="U55">
            <v>35796</v>
          </cell>
          <cell r="V55">
            <v>36069</v>
          </cell>
          <cell r="W55">
            <v>36192</v>
          </cell>
          <cell r="X55">
            <v>36342</v>
          </cell>
          <cell r="Y55">
            <v>36830</v>
          </cell>
          <cell r="Z55">
            <v>15</v>
          </cell>
          <cell r="AA55">
            <v>36860</v>
          </cell>
          <cell r="AB55" t="str">
            <v/>
          </cell>
          <cell r="AC55">
            <v>12.9</v>
          </cell>
          <cell r="AD55">
            <v>1</v>
          </cell>
          <cell r="AE55" t="str">
            <v/>
          </cell>
        </row>
        <row r="56">
          <cell r="A56" t="str">
            <v>PA022000</v>
          </cell>
          <cell r="B56" t="str">
            <v>高井戸パークハウス</v>
          </cell>
          <cell r="C56" t="str">
            <v>ﾀｶｲﾄﾞﾊﾟｰｸﾊｳｽｵﾘﾝ</v>
          </cell>
          <cell r="D56" t="str">
            <v>工事中</v>
          </cell>
          <cell r="E56" t="str">
            <v>ﾊﾟｰﾄﾅｰ事業部</v>
          </cell>
          <cell r="F56" t="str">
            <v>等価交換</v>
          </cell>
          <cell r="G56" t="str">
            <v>設監物件</v>
          </cell>
          <cell r="H56" t="str">
            <v>東京都</v>
          </cell>
          <cell r="I56" t="str">
            <v>杉並区高井戸西３丁目２１５６番１</v>
          </cell>
          <cell r="J56" t="str">
            <v>京王井の頭線「高井戸」駅下車徒歩７分</v>
          </cell>
          <cell r="K56" t="str">
            <v>共同住宅</v>
          </cell>
          <cell r="L56" t="str">
            <v>1</v>
          </cell>
          <cell r="M56" t="str">
            <v>10･9</v>
          </cell>
          <cell r="N56" t="str">
            <v>SRC･RC</v>
          </cell>
          <cell r="O56">
            <v>8761</v>
          </cell>
          <cell r="P56">
            <v>2</v>
          </cell>
          <cell r="Q56" t="str">
            <v/>
          </cell>
          <cell r="R56" t="str">
            <v/>
          </cell>
          <cell r="S56" t="str">
            <v/>
          </cell>
          <cell r="T56" t="str">
            <v/>
          </cell>
          <cell r="U56">
            <v>35353</v>
          </cell>
          <cell r="V56">
            <v>35704</v>
          </cell>
          <cell r="W56">
            <v>36069</v>
          </cell>
          <cell r="X56">
            <v>36229</v>
          </cell>
          <cell r="Y56">
            <v>36875</v>
          </cell>
          <cell r="Z56">
            <v>22</v>
          </cell>
          <cell r="AA56">
            <v>36981</v>
          </cell>
          <cell r="AB56" t="str">
            <v/>
          </cell>
          <cell r="AC56">
            <v>25.3</v>
          </cell>
          <cell r="AD56">
            <v>1</v>
          </cell>
          <cell r="AE56" t="str">
            <v/>
          </cell>
        </row>
        <row r="57">
          <cell r="A57" t="str">
            <v>PA024000</v>
          </cell>
          <cell r="B57" t="str">
            <v>野毛山住宅団地建替計画</v>
          </cell>
          <cell r="C57" t="str">
            <v>ﾉｹﾞﾔﾏｼﾞｭｳﾀｸﾀﾞﾝﾁﾀﾃｶｴｹｲｶｸ</v>
          </cell>
          <cell r="D57" t="str">
            <v>その他</v>
          </cell>
          <cell r="E57" t="str">
            <v>ﾊﾟｰﾄﾅｰ事業部</v>
          </cell>
          <cell r="F57" t="str">
            <v>等価交換</v>
          </cell>
          <cell r="G57" t="str">
            <v>設監物件</v>
          </cell>
          <cell r="H57" t="str">
            <v>神奈川県</v>
          </cell>
          <cell r="I57" t="str">
            <v>横浜市西区老松町２９－８，１６</v>
          </cell>
          <cell r="J57" t="str">
            <v>京浜東北線・東急東横線「桜木町」駅より徒歩６分，京浜急行線「日ノ出町」駅より徒歩４分</v>
          </cell>
          <cell r="K57" t="str">
            <v/>
          </cell>
          <cell r="L57" t="str">
            <v/>
          </cell>
          <cell r="M57" t="str">
            <v>11</v>
          </cell>
          <cell r="N57" t="str">
            <v>SRC</v>
          </cell>
          <cell r="O57">
            <v>6293.78</v>
          </cell>
          <cell r="P57">
            <v>1</v>
          </cell>
          <cell r="Q57" t="str">
            <v/>
          </cell>
          <cell r="R57" t="str">
            <v/>
          </cell>
          <cell r="S57" t="str">
            <v/>
          </cell>
          <cell r="T57" t="str">
            <v/>
          </cell>
          <cell r="U57">
            <v>35601</v>
          </cell>
          <cell r="V57">
            <v>35895</v>
          </cell>
          <cell r="W57">
            <v>36616</v>
          </cell>
          <cell r="X57">
            <v>36632</v>
          </cell>
          <cell r="Y57">
            <v>37164</v>
          </cell>
          <cell r="Z57">
            <v>17</v>
          </cell>
          <cell r="AA57" t="str">
            <v/>
          </cell>
          <cell r="AB57" t="str">
            <v/>
          </cell>
          <cell r="AC57" t="str">
            <v/>
          </cell>
          <cell r="AD57" t="str">
            <v/>
          </cell>
          <cell r="AE57" t="str">
            <v>1999/6/30付，基本合意書合意解約</v>
          </cell>
        </row>
        <row r="58">
          <cell r="A58" t="str">
            <v>PA026000</v>
          </cell>
          <cell r="B58" t="str">
            <v>オリンピアード麻布霞坂</v>
          </cell>
          <cell r="C58" t="str">
            <v>ｵﾘﾝﾋﾟｱｰﾄﾞｱｻﾞﾌﾞｶｽﾐｻﾞｶ</v>
          </cell>
          <cell r="D58" t="str">
            <v>工事中</v>
          </cell>
          <cell r="E58" t="str">
            <v>ﾊﾟｰﾄﾅｰ事業部</v>
          </cell>
          <cell r="F58" t="str">
            <v>事業受託</v>
          </cell>
          <cell r="G58" t="str">
            <v>設監物件</v>
          </cell>
          <cell r="H58" t="str">
            <v>東京都</v>
          </cell>
          <cell r="I58" t="str">
            <v>港区西麻布３－２１－１３，１４，１６，３０，３１，３５</v>
          </cell>
          <cell r="J58" t="str">
            <v>営団地下鉄日比谷線「六本木」駅徒歩８分</v>
          </cell>
          <cell r="K58" t="str">
            <v>集合住宅</v>
          </cell>
          <cell r="L58" t="str">
            <v>1</v>
          </cell>
          <cell r="M58" t="str">
            <v>14</v>
          </cell>
          <cell r="N58" t="str">
            <v>SRC</v>
          </cell>
          <cell r="O58">
            <v>888.15</v>
          </cell>
          <cell r="P58">
            <v>1</v>
          </cell>
          <cell r="Q58" t="str">
            <v/>
          </cell>
          <cell r="R58" t="str">
            <v/>
          </cell>
          <cell r="S58" t="str">
            <v/>
          </cell>
          <cell r="T58" t="str">
            <v/>
          </cell>
          <cell r="U58">
            <v>35643</v>
          </cell>
          <cell r="V58">
            <v>35765</v>
          </cell>
          <cell r="W58">
            <v>35977</v>
          </cell>
          <cell r="X58">
            <v>36172</v>
          </cell>
          <cell r="Y58">
            <v>36738</v>
          </cell>
          <cell r="Z58">
            <v>19</v>
          </cell>
          <cell r="AA58">
            <v>36722</v>
          </cell>
          <cell r="AB58" t="str">
            <v/>
          </cell>
          <cell r="AC58">
            <v>74</v>
          </cell>
          <cell r="AD58">
            <v>1</v>
          </cell>
          <cell r="AE58" t="str">
            <v>旧ｵﾘﾝﾋﾟｱｰﾄﾞ西麻布</v>
          </cell>
        </row>
        <row r="59">
          <cell r="A59" t="str">
            <v>PA036000</v>
          </cell>
          <cell r="B59" t="str">
            <v>神宮前１丁目マンション</v>
          </cell>
          <cell r="C59" t="str">
            <v>ｼﾞﾝｸﾞｳﾏｴ1ﾁｮｳﾒﾏﾝｼｮﾝ</v>
          </cell>
          <cell r="D59" t="str">
            <v>その他</v>
          </cell>
          <cell r="E59" t="str">
            <v>ﾊﾟｰﾄﾅｰ事業部</v>
          </cell>
          <cell r="F59" t="str">
            <v>等価交換</v>
          </cell>
          <cell r="G59" t="str">
            <v>その他</v>
          </cell>
          <cell r="H59" t="str">
            <v>東京都</v>
          </cell>
          <cell r="I59" t="str">
            <v/>
          </cell>
          <cell r="J59" t="str">
            <v/>
          </cell>
          <cell r="K59" t="str">
            <v/>
          </cell>
          <cell r="L59" t="str">
            <v>2</v>
          </cell>
          <cell r="M59" t="str">
            <v>14</v>
          </cell>
          <cell r="N59" t="str">
            <v>SRC</v>
          </cell>
          <cell r="O59" t="str">
            <v/>
          </cell>
          <cell r="P59">
            <v>1</v>
          </cell>
          <cell r="Q59" t="str">
            <v/>
          </cell>
          <cell r="R59" t="str">
            <v/>
          </cell>
          <cell r="S59" t="str">
            <v/>
          </cell>
          <cell r="T59" t="str">
            <v/>
          </cell>
          <cell r="U59" t="str">
            <v/>
          </cell>
          <cell r="V59" t="str">
            <v/>
          </cell>
          <cell r="W59" t="str">
            <v/>
          </cell>
          <cell r="X59">
            <v>36008</v>
          </cell>
          <cell r="Y59">
            <v>36769</v>
          </cell>
          <cell r="Z59" t="str">
            <v/>
          </cell>
          <cell r="AA59" t="str">
            <v/>
          </cell>
          <cell r="AB59" t="str">
            <v/>
          </cell>
          <cell r="AC59" t="str">
            <v/>
          </cell>
          <cell r="AD59" t="str">
            <v/>
          </cell>
          <cell r="AE59" t="str">
            <v>業務形態：ｱﾄﾞﾊﾞｲｽ，中止の為、ﾌｪｰｽﾞを9.その他にしてあります。(00/1/27谷高副長指示)</v>
          </cell>
        </row>
        <row r="60">
          <cell r="A60" t="str">
            <v>PA037000</v>
          </cell>
          <cell r="B60" t="str">
            <v>（仮称）神宮前５丁目土地利用計画</v>
          </cell>
          <cell r="C60" t="str">
            <v>(ｶｼｮｳ)ｼﾞﾝｸﾞｳﾏｴ5ﾁｮｳﾒﾄﾁﾘﾖｳｹｲｶｸ</v>
          </cell>
          <cell r="D60" t="str">
            <v>工事中</v>
          </cell>
          <cell r="E60" t="str">
            <v>ﾊﾟｰﾄﾅｰ事業部</v>
          </cell>
          <cell r="F60" t="str">
            <v>事業受託</v>
          </cell>
          <cell r="G60" t="str">
            <v>設監物件</v>
          </cell>
          <cell r="H60" t="str">
            <v>東京都</v>
          </cell>
          <cell r="I60" t="str">
            <v>渋谷区神宮前５丁目５番地２</v>
          </cell>
          <cell r="J60" t="str">
            <v>地下鉄「表参道」下車徒歩４分</v>
          </cell>
          <cell r="K60" t="str">
            <v>共同住宅</v>
          </cell>
          <cell r="L60" t="str">
            <v>1</v>
          </cell>
          <cell r="M60" t="str">
            <v>4</v>
          </cell>
          <cell r="N60" t="str">
            <v>SRC</v>
          </cell>
          <cell r="O60">
            <v>4231.22</v>
          </cell>
          <cell r="P60">
            <v>1</v>
          </cell>
          <cell r="Q60" t="str">
            <v/>
          </cell>
          <cell r="R60" t="str">
            <v/>
          </cell>
          <cell r="S60" t="str">
            <v/>
          </cell>
          <cell r="T60" t="str">
            <v/>
          </cell>
          <cell r="U60">
            <v>35674</v>
          </cell>
          <cell r="V60">
            <v>36069</v>
          </cell>
          <cell r="W60">
            <v>36130</v>
          </cell>
          <cell r="X60">
            <v>36374</v>
          </cell>
          <cell r="Y60">
            <v>36829</v>
          </cell>
          <cell r="Z60">
            <v>14</v>
          </cell>
          <cell r="AA60" t="str">
            <v/>
          </cell>
          <cell r="AB60" t="str">
            <v/>
          </cell>
          <cell r="AC60">
            <v>19.7</v>
          </cell>
          <cell r="AD60">
            <v>1</v>
          </cell>
          <cell r="AE60" t="str">
            <v>旧神宮前５丁目マンション（品川白煉瓦）</v>
          </cell>
        </row>
        <row r="61">
          <cell r="A61" t="str">
            <v>PA038000</v>
          </cell>
          <cell r="B61" t="str">
            <v>一番町計画クラブ関東　（全体概要）</v>
          </cell>
          <cell r="C61" t="str">
            <v>ｲﾁﾊﾞﾝﾁｮｳｹｲｶｸｸﾗﾌﾞｶﾝﾄｳ(ｾﾞﾝﾀｲｶﾞｲﾖｳ)</v>
          </cell>
          <cell r="D61" t="str">
            <v>企画設計中</v>
          </cell>
          <cell r="E61" t="str">
            <v>ﾊﾟｰﾄﾅｰ事業部</v>
          </cell>
          <cell r="F61" t="str">
            <v>等価交換</v>
          </cell>
          <cell r="G61" t="str">
            <v>設監物件</v>
          </cell>
          <cell r="H61" t="str">
            <v>東京都</v>
          </cell>
          <cell r="I61" t="str">
            <v>千代田区一番町２１番１外４筆</v>
          </cell>
          <cell r="J61" t="str">
            <v>営団地下鉄半蔵門線「半蔵門」下車徒歩１分</v>
          </cell>
          <cell r="K61" t="str">
            <v>ｸﾗﾌﾞ・共同住宅</v>
          </cell>
          <cell r="L61" t="str">
            <v>3</v>
          </cell>
          <cell r="M61" t="str">
            <v>24</v>
          </cell>
          <cell r="N61" t="str">
            <v>SRC</v>
          </cell>
          <cell r="O61">
            <v>3871.46</v>
          </cell>
          <cell r="P61">
            <v>2</v>
          </cell>
          <cell r="Q61" t="str">
            <v/>
          </cell>
          <cell r="R61" t="str">
            <v/>
          </cell>
          <cell r="S61" t="str">
            <v/>
          </cell>
          <cell r="T61" t="str">
            <v/>
          </cell>
          <cell r="U61" t="str">
            <v/>
          </cell>
          <cell r="V61" t="str">
            <v/>
          </cell>
          <cell r="W61">
            <v>36769</v>
          </cell>
          <cell r="X61">
            <v>36770</v>
          </cell>
          <cell r="Y61">
            <v>37833</v>
          </cell>
          <cell r="Z61">
            <v>35</v>
          </cell>
          <cell r="AA61" t="str">
            <v/>
          </cell>
          <cell r="AB61" t="str">
            <v/>
          </cell>
          <cell r="AC61" t="str">
            <v/>
          </cell>
          <cell r="AD61">
            <v>0</v>
          </cell>
          <cell r="AE61" t="str">
            <v/>
          </cell>
        </row>
        <row r="62">
          <cell r="A62" t="str">
            <v>PA038001</v>
          </cell>
          <cell r="B62" t="str">
            <v>一番町計画クラブ関東　クラブ会館</v>
          </cell>
          <cell r="C62" t="str">
            <v>ｲﾁﾊﾞﾝﾁｮｳｹｲｶｸｸﾗﾌﾞｶﾝﾄｳｸﾗﾌﾞｶｲｶﾝ</v>
          </cell>
          <cell r="D62" t="str">
            <v>その他</v>
          </cell>
          <cell r="E62" t="str">
            <v>ﾊﾟｰﾄﾅｰ事業部</v>
          </cell>
          <cell r="F62" t="str">
            <v>等価交換</v>
          </cell>
          <cell r="G62" t="str">
            <v>設監物件</v>
          </cell>
          <cell r="H62" t="str">
            <v>東京都</v>
          </cell>
          <cell r="I62" t="str">
            <v>千代田区一番町２１番１外４筆</v>
          </cell>
          <cell r="J62" t="str">
            <v>営団地下鉄半蔵門線「半蔵門」下車徒歩１分</v>
          </cell>
          <cell r="K62" t="str">
            <v>集会場</v>
          </cell>
          <cell r="L62" t="str">
            <v>3</v>
          </cell>
          <cell r="M62" t="str">
            <v>4</v>
          </cell>
          <cell r="N62" t="str">
            <v>SRC</v>
          </cell>
          <cell r="O62">
            <v>589</v>
          </cell>
          <cell r="P62">
            <v>1</v>
          </cell>
          <cell r="Q62" t="str">
            <v/>
          </cell>
          <cell r="R62" t="str">
            <v/>
          </cell>
          <cell r="S62" t="str">
            <v/>
          </cell>
          <cell r="T62" t="str">
            <v/>
          </cell>
          <cell r="U62">
            <v>35704</v>
          </cell>
          <cell r="V62">
            <v>35935</v>
          </cell>
          <cell r="W62">
            <v>36769</v>
          </cell>
          <cell r="X62">
            <v>36770</v>
          </cell>
          <cell r="Y62">
            <v>37407</v>
          </cell>
          <cell r="Z62" t="str">
            <v/>
          </cell>
          <cell r="AA62" t="str">
            <v/>
          </cell>
          <cell r="AB62" t="str">
            <v/>
          </cell>
          <cell r="AC62" t="str">
            <v/>
          </cell>
          <cell r="AD62" t="str">
            <v/>
          </cell>
          <cell r="AE62" t="str">
            <v>除解体工事１ヶ月</v>
          </cell>
        </row>
        <row r="63">
          <cell r="A63" t="str">
            <v>PA038002</v>
          </cell>
          <cell r="B63" t="str">
            <v>一番町計画クラブ関東　定借マンション</v>
          </cell>
          <cell r="C63" t="str">
            <v>ｲﾁﾊﾞﾝﾁｮｳｹｲｶｸｸﾗﾌﾞｶﾝﾄｳﾃｲｼｬｸﾏﾝｼｮﾝ</v>
          </cell>
          <cell r="D63" t="str">
            <v>その他</v>
          </cell>
          <cell r="E63" t="str">
            <v>ﾊﾟｰﾄﾅｰ事業部</v>
          </cell>
          <cell r="F63" t="str">
            <v>等価交換</v>
          </cell>
          <cell r="G63" t="str">
            <v>設監物件</v>
          </cell>
          <cell r="H63" t="str">
            <v>東京都</v>
          </cell>
          <cell r="I63" t="str">
            <v>千代田区一番町２１番１外４筆</v>
          </cell>
          <cell r="J63" t="str">
            <v>営団地下鉄半蔵門線「半蔵門」駅下車徒歩1分</v>
          </cell>
          <cell r="K63" t="str">
            <v>集合住宅</v>
          </cell>
          <cell r="L63" t="str">
            <v>2</v>
          </cell>
          <cell r="M63" t="str">
            <v>24</v>
          </cell>
          <cell r="N63" t="str">
            <v>SRC</v>
          </cell>
          <cell r="O63">
            <v>3283</v>
          </cell>
          <cell r="P63">
            <v>1</v>
          </cell>
          <cell r="Q63" t="str">
            <v/>
          </cell>
          <cell r="R63" t="str">
            <v/>
          </cell>
          <cell r="S63" t="str">
            <v/>
          </cell>
          <cell r="T63" t="str">
            <v/>
          </cell>
          <cell r="U63">
            <v>35704</v>
          </cell>
          <cell r="V63">
            <v>35916</v>
          </cell>
          <cell r="W63">
            <v>36769</v>
          </cell>
          <cell r="X63">
            <v>37408</v>
          </cell>
          <cell r="Y63">
            <v>38411</v>
          </cell>
          <cell r="Z63">
            <v>32</v>
          </cell>
          <cell r="AA63" t="str">
            <v/>
          </cell>
          <cell r="AB63" t="str">
            <v/>
          </cell>
          <cell r="AC63" t="str">
            <v/>
          </cell>
          <cell r="AD63" t="str">
            <v/>
          </cell>
          <cell r="AE63" t="str">
            <v>除解体工事２ヶ月</v>
          </cell>
        </row>
        <row r="64">
          <cell r="A64" t="str">
            <v>PA040000</v>
          </cell>
          <cell r="B64" t="str">
            <v>パークハウス等々力</v>
          </cell>
          <cell r="C64" t="str">
            <v>ﾊﾟｰｸﾊｳｽﾄﾄﾞﾛｷ</v>
          </cell>
          <cell r="D64" t="str">
            <v>企画設計中</v>
          </cell>
          <cell r="E64" t="str">
            <v>ﾊﾟｰﾄﾅｰ事業部</v>
          </cell>
          <cell r="F64" t="str">
            <v>等価交換</v>
          </cell>
          <cell r="G64" t="str">
            <v>設監物件</v>
          </cell>
          <cell r="H64" t="str">
            <v>東京都</v>
          </cell>
          <cell r="I64" t="str">
            <v>世田谷区等々力６丁目２１番５，６，２０</v>
          </cell>
          <cell r="J64" t="str">
            <v>東急大井町線「久品仏」「尾山台」駅徒歩10分
東急東横線「自由が丘」徒歩13分</v>
          </cell>
          <cell r="K64" t="str">
            <v>共同住宅</v>
          </cell>
          <cell r="L64" t="str">
            <v>1</v>
          </cell>
          <cell r="M64" t="str">
            <v>5</v>
          </cell>
          <cell r="N64" t="str">
            <v>RC</v>
          </cell>
          <cell r="O64">
            <v>3903</v>
          </cell>
          <cell r="P64">
            <v>1</v>
          </cell>
          <cell r="Q64" t="str">
            <v/>
          </cell>
          <cell r="R64" t="str">
            <v/>
          </cell>
          <cell r="S64" t="str">
            <v/>
          </cell>
          <cell r="T64" t="str">
            <v/>
          </cell>
          <cell r="U64">
            <v>35855</v>
          </cell>
          <cell r="V64">
            <v>35935</v>
          </cell>
          <cell r="W64">
            <v>36557</v>
          </cell>
          <cell r="X64">
            <v>36678</v>
          </cell>
          <cell r="Y64">
            <v>37072</v>
          </cell>
          <cell r="Z64">
            <v>15</v>
          </cell>
          <cell r="AA64">
            <v>37072</v>
          </cell>
          <cell r="AB64" t="str">
            <v/>
          </cell>
          <cell r="AC64" t="str">
            <v/>
          </cell>
          <cell r="AD64">
            <v>0</v>
          </cell>
          <cell r="AE64" t="str">
            <v/>
          </cell>
        </row>
        <row r="65">
          <cell r="A65" t="str">
            <v>PA041000</v>
          </cell>
          <cell r="B65" t="str">
            <v>パークハウス渋谷山手</v>
          </cell>
          <cell r="C65" t="str">
            <v>ﾊﾟｰｸﾊｳｽｼﾌﾞﾔﾔﾏﾃ</v>
          </cell>
          <cell r="D65" t="str">
            <v>工事中</v>
          </cell>
          <cell r="E65" t="str">
            <v>ﾊﾟｰﾄﾅｰ事業部</v>
          </cell>
          <cell r="F65" t="str">
            <v>等価交換</v>
          </cell>
          <cell r="G65" t="str">
            <v>設監物件</v>
          </cell>
          <cell r="H65" t="str">
            <v>東京都</v>
          </cell>
          <cell r="I65" t="str">
            <v>目黒区青葉台４丁目５６３番１他</v>
          </cell>
          <cell r="J65" t="str">
            <v>京王井の頭線「神泉」駅徒歩６分，営団地下鉄「渋谷」駅徒歩１０分，ＪＲ「渋谷」駅徒歩１２分</v>
          </cell>
          <cell r="K65" t="str">
            <v>集合住宅</v>
          </cell>
          <cell r="L65" t="str">
            <v>1</v>
          </cell>
          <cell r="M65" t="str">
            <v>12</v>
          </cell>
          <cell r="N65" t="str">
            <v>SRC</v>
          </cell>
          <cell r="O65">
            <v>460.36</v>
          </cell>
          <cell r="P65">
            <v>1</v>
          </cell>
          <cell r="Q65">
            <v>0</v>
          </cell>
          <cell r="R65" t="str">
            <v/>
          </cell>
          <cell r="S65" t="str">
            <v/>
          </cell>
          <cell r="T65" t="str">
            <v/>
          </cell>
          <cell r="U65" t="str">
            <v/>
          </cell>
          <cell r="V65" t="str">
            <v/>
          </cell>
          <cell r="W65" t="str">
            <v/>
          </cell>
          <cell r="X65">
            <v>36281</v>
          </cell>
          <cell r="Y65">
            <v>36829</v>
          </cell>
          <cell r="Z65">
            <v>16</v>
          </cell>
          <cell r="AA65">
            <v>36860</v>
          </cell>
          <cell r="AB65" t="str">
            <v/>
          </cell>
          <cell r="AC65">
            <v>35</v>
          </cell>
          <cell r="AD65">
            <v>0</v>
          </cell>
          <cell r="AE65" t="str">
            <v>旧青葉台4丁目ﾏﾝｼｮﾝ</v>
          </cell>
        </row>
        <row r="66">
          <cell r="A66" t="str">
            <v>PA042000</v>
          </cell>
          <cell r="B66" t="str">
            <v>九段坂パークビル</v>
          </cell>
          <cell r="C66" t="str">
            <v>ｸﾀﾞﾝｻﾞｶﾊﾟｰｸﾋﾞﾙ</v>
          </cell>
          <cell r="D66" t="str">
            <v>工事中</v>
          </cell>
          <cell r="E66" t="str">
            <v>ﾊﾟｰﾄﾅｰ事業部</v>
          </cell>
          <cell r="F66" t="str">
            <v>事業受託</v>
          </cell>
          <cell r="G66" t="str">
            <v>設監物件</v>
          </cell>
          <cell r="H66" t="str">
            <v>東京都</v>
          </cell>
          <cell r="I66" t="str">
            <v>千代田区九段北１丁目３２番１３</v>
          </cell>
          <cell r="J66" t="str">
            <v>営団地下鉄半蔵門線・東西線「九段下」駅徒歩３分</v>
          </cell>
          <cell r="K66" t="str">
            <v>事務所</v>
          </cell>
          <cell r="L66" t="str">
            <v/>
          </cell>
          <cell r="M66" t="str">
            <v>7</v>
          </cell>
          <cell r="N66" t="str">
            <v>S</v>
          </cell>
          <cell r="O66">
            <v>241.4</v>
          </cell>
          <cell r="P66">
            <v>1</v>
          </cell>
          <cell r="Q66" t="str">
            <v/>
          </cell>
          <cell r="R66" t="str">
            <v/>
          </cell>
          <cell r="S66" t="str">
            <v/>
          </cell>
          <cell r="T66" t="str">
            <v/>
          </cell>
          <cell r="U66">
            <v>35935</v>
          </cell>
          <cell r="V66">
            <v>35947</v>
          </cell>
          <cell r="W66">
            <v>36130</v>
          </cell>
          <cell r="X66">
            <v>36277</v>
          </cell>
          <cell r="Y66">
            <v>36600</v>
          </cell>
          <cell r="Z66">
            <v>12</v>
          </cell>
          <cell r="AA66">
            <v>36616</v>
          </cell>
          <cell r="AB66" t="str">
            <v/>
          </cell>
          <cell r="AC66">
            <v>83.4</v>
          </cell>
          <cell r="AD66">
            <v>0</v>
          </cell>
          <cell r="AE66" t="str">
            <v>旧（仮称）九段北１丁目ビル</v>
          </cell>
        </row>
        <row r="67">
          <cell r="A67" t="str">
            <v>PA043000</v>
          </cell>
          <cell r="B67" t="str">
            <v>（仮称）靖国神社・教職舎計画</v>
          </cell>
          <cell r="C67" t="str">
            <v>(ｶｼｮｳ)ﾔｽｸﾆｼﾞﾝｼﾞｬ･ｷｮｳｼｮｸｼｬｹｲｶｸ</v>
          </cell>
          <cell r="D67" t="str">
            <v>工事中</v>
          </cell>
          <cell r="E67" t="str">
            <v>ﾊﾟｰﾄﾅｰ事業部</v>
          </cell>
          <cell r="F67" t="str">
            <v>事業受託</v>
          </cell>
          <cell r="G67" t="str">
            <v>設監物件</v>
          </cell>
          <cell r="H67" t="str">
            <v>東京都</v>
          </cell>
          <cell r="I67" t="str">
            <v>千代田区富士見１丁目６番３号他１７筆</v>
          </cell>
          <cell r="J67" t="str">
            <v>地下鉄半蔵門線・東西線「九段下」駅より徒歩１０分
ＪＲ総武線「飯田橋」駅より徒歩４分</v>
          </cell>
          <cell r="K67" t="str">
            <v>共同住宅</v>
          </cell>
          <cell r="L67" t="str">
            <v/>
          </cell>
          <cell r="M67" t="str">
            <v>9</v>
          </cell>
          <cell r="N67" t="str">
            <v>RC</v>
          </cell>
          <cell r="O67">
            <v>992.5</v>
          </cell>
          <cell r="P67">
            <v>1</v>
          </cell>
          <cell r="Q67" t="str">
            <v/>
          </cell>
          <cell r="R67" t="str">
            <v/>
          </cell>
          <cell r="S67" t="str">
            <v/>
          </cell>
          <cell r="T67" t="str">
            <v/>
          </cell>
          <cell r="U67">
            <v>35977</v>
          </cell>
          <cell r="V67">
            <v>36130</v>
          </cell>
          <cell r="W67">
            <v>36220</v>
          </cell>
          <cell r="X67">
            <v>36373</v>
          </cell>
          <cell r="Y67">
            <v>36860</v>
          </cell>
          <cell r="Z67">
            <v>16</v>
          </cell>
          <cell r="AA67" t="str">
            <v/>
          </cell>
          <cell r="AB67" t="str">
            <v/>
          </cell>
          <cell r="AC67">
            <v>22</v>
          </cell>
          <cell r="AD67">
            <v>1</v>
          </cell>
          <cell r="AE67" t="str">
            <v>免震工法</v>
          </cell>
        </row>
        <row r="68">
          <cell r="A68" t="str">
            <v>PA044000</v>
          </cell>
          <cell r="B68" t="str">
            <v>京王新宿追分ビル建設工事</v>
          </cell>
          <cell r="C68" t="str">
            <v>ｹｲｵｳｼﾝｼﾞｭｸｵｲﾜｹﾋﾞﾙｹﾝｾﾂｺｳｼﾞ</v>
          </cell>
          <cell r="D68" t="str">
            <v>工事中</v>
          </cell>
          <cell r="E68" t="str">
            <v>ﾊﾟｰﾄﾅｰ事業部</v>
          </cell>
          <cell r="F68" t="str">
            <v>事業受託</v>
          </cell>
          <cell r="G68" t="str">
            <v>設監物件</v>
          </cell>
          <cell r="H68" t="str">
            <v>東京都</v>
          </cell>
          <cell r="I68" t="str">
            <v>新宿３丁目１番１外２２筆</v>
          </cell>
          <cell r="J68" t="str">
            <v>ＪＲ「新宿」駅より徒歩４分，営団地下鉄丸の内線「新宿３丁目」駅より徒歩１分</v>
          </cell>
          <cell r="K68" t="str">
            <v>事務所・店舗</v>
          </cell>
          <cell r="L68" t="str">
            <v>2</v>
          </cell>
          <cell r="M68" t="str">
            <v>9</v>
          </cell>
          <cell r="N68" t="str">
            <v>S(SRC)</v>
          </cell>
          <cell r="O68">
            <v>1491.41</v>
          </cell>
          <cell r="P68">
            <v>1</v>
          </cell>
          <cell r="Q68" t="str">
            <v/>
          </cell>
          <cell r="R68" t="str">
            <v/>
          </cell>
          <cell r="S68" t="str">
            <v/>
          </cell>
          <cell r="T68" t="str">
            <v/>
          </cell>
          <cell r="U68">
            <v>35947</v>
          </cell>
          <cell r="V68">
            <v>36069</v>
          </cell>
          <cell r="W68">
            <v>36229</v>
          </cell>
          <cell r="X68">
            <v>36446</v>
          </cell>
          <cell r="Y68">
            <v>37011</v>
          </cell>
          <cell r="Z68">
            <v>17.5</v>
          </cell>
          <cell r="AA68">
            <v>37043</v>
          </cell>
          <cell r="AB68" t="str">
            <v/>
          </cell>
          <cell r="AC68">
            <v>3.9</v>
          </cell>
          <cell r="AD68">
            <v>0</v>
          </cell>
          <cell r="AE68" t="str">
            <v/>
          </cell>
        </row>
        <row r="69">
          <cell r="A69" t="str">
            <v>PA045000</v>
          </cell>
          <cell r="B69" t="str">
            <v>（仮称）六番町パークハウス</v>
          </cell>
          <cell r="C69" t="str">
            <v>(ｶｼｮｳ)ﾛｸﾊﾞﾝﾁｮｳﾊﾟｰｸﾊｳｽ</v>
          </cell>
          <cell r="D69" t="str">
            <v>その他</v>
          </cell>
          <cell r="E69" t="str">
            <v>ﾊﾟｰﾄﾅｰ事業部</v>
          </cell>
          <cell r="F69" t="str">
            <v>等価交換</v>
          </cell>
          <cell r="G69" t="str">
            <v>設監物件</v>
          </cell>
          <cell r="H69" t="str">
            <v>東京都</v>
          </cell>
          <cell r="I69" t="str">
            <v>千代田区六番町１－３，３１，３２</v>
          </cell>
          <cell r="J69" t="str">
            <v>有楽町線「麹町」下車２分</v>
          </cell>
          <cell r="K69" t="str">
            <v>共同住宅</v>
          </cell>
          <cell r="L69" t="str">
            <v>1</v>
          </cell>
          <cell r="M69" t="str">
            <v>19</v>
          </cell>
          <cell r="N69" t="str">
            <v>SRC</v>
          </cell>
          <cell r="O69">
            <v>816.07</v>
          </cell>
          <cell r="P69">
            <v>1</v>
          </cell>
          <cell r="Q69" t="str">
            <v/>
          </cell>
          <cell r="R69" t="str">
            <v/>
          </cell>
          <cell r="S69" t="str">
            <v/>
          </cell>
          <cell r="T69" t="str">
            <v/>
          </cell>
          <cell r="U69">
            <v>35935</v>
          </cell>
          <cell r="V69">
            <v>36119</v>
          </cell>
          <cell r="W69">
            <v>36211</v>
          </cell>
          <cell r="X69">
            <v>36617</v>
          </cell>
          <cell r="Y69">
            <v>37225</v>
          </cell>
          <cell r="Z69">
            <v>22</v>
          </cell>
          <cell r="AA69" t="str">
            <v/>
          </cell>
          <cell r="AB69" t="str">
            <v/>
          </cell>
          <cell r="AC69" t="str">
            <v/>
          </cell>
          <cell r="AD69">
            <v>1</v>
          </cell>
          <cell r="AE69" t="str">
            <v>旧名称：六番町定借マンション，
H11/10/21付事業取止め</v>
          </cell>
        </row>
        <row r="70">
          <cell r="A70" t="str">
            <v>PA046000</v>
          </cell>
          <cell r="B70" t="str">
            <v>（仮称）高円寺南５丁目マンション</v>
          </cell>
          <cell r="C70" t="str">
            <v>(ｶｼｮｳ)ｺｳｴﾝｼﾞﾐﾅﾐ5ﾁｮｳﾒﾏﾝｼｮﾝ</v>
          </cell>
          <cell r="D70" t="str">
            <v>その他</v>
          </cell>
          <cell r="E70" t="str">
            <v>ﾊﾟｰﾄﾅｰ事業部</v>
          </cell>
          <cell r="F70" t="str">
            <v>その他　</v>
          </cell>
          <cell r="G70" t="str">
            <v>その他</v>
          </cell>
          <cell r="H70" t="str">
            <v>東京都</v>
          </cell>
          <cell r="I70" t="str">
            <v>杉並区高円寺南５－３８－１２</v>
          </cell>
          <cell r="J70" t="str">
            <v/>
          </cell>
          <cell r="K70" t="str">
            <v>共同住宅</v>
          </cell>
          <cell r="L70" t="str">
            <v/>
          </cell>
          <cell r="M70" t="str">
            <v>3</v>
          </cell>
          <cell r="N70" t="str">
            <v>RC</v>
          </cell>
          <cell r="O70">
            <v>1616.53</v>
          </cell>
          <cell r="P70">
            <v>2</v>
          </cell>
          <cell r="Q70" t="str">
            <v/>
          </cell>
          <cell r="R70" t="str">
            <v/>
          </cell>
          <cell r="S70" t="str">
            <v/>
          </cell>
          <cell r="T70" t="str">
            <v/>
          </cell>
          <cell r="U70" t="str">
            <v/>
          </cell>
          <cell r="V70" t="str">
            <v/>
          </cell>
          <cell r="W70" t="str">
            <v/>
          </cell>
          <cell r="X70">
            <v>36312</v>
          </cell>
          <cell r="Y70">
            <v>36676</v>
          </cell>
          <cell r="Z70">
            <v>12</v>
          </cell>
          <cell r="AA70" t="str">
            <v/>
          </cell>
          <cell r="AB70" t="str">
            <v/>
          </cell>
          <cell r="AC70" t="str">
            <v/>
          </cell>
          <cell r="AD70">
            <v>1</v>
          </cell>
          <cell r="AE70" t="str">
            <v>業務形態：ｱﾄﾞﾊﾞｲｽ
設計施工：西松建設</v>
          </cell>
        </row>
        <row r="71">
          <cell r="A71" t="str">
            <v>PA048000</v>
          </cell>
          <cell r="B71" t="str">
            <v>原宿建替事業</v>
          </cell>
          <cell r="C71" t="str">
            <v>ﾊﾗｼﾞｭｸﾀﾃｶｴｼﾞｷﾞｮｳ</v>
          </cell>
          <cell r="D71" t="str">
            <v>企画設計中</v>
          </cell>
          <cell r="E71" t="str">
            <v>ﾊﾟｰﾄﾅｰ事業部</v>
          </cell>
          <cell r="F71" t="str">
            <v>等価交換</v>
          </cell>
          <cell r="G71" t="str">
            <v>監修物件</v>
          </cell>
          <cell r="H71" t="str">
            <v>東京都</v>
          </cell>
          <cell r="I71" t="str">
            <v>渋谷区神宮前３丁目３７番</v>
          </cell>
          <cell r="J71" t="str">
            <v>地下鉄「外苑前」徒歩５分</v>
          </cell>
          <cell r="K71" t="str">
            <v>共同住宅</v>
          </cell>
          <cell r="L71" t="str">
            <v>1</v>
          </cell>
          <cell r="M71" t="str">
            <v>6･26</v>
          </cell>
          <cell r="N71" t="str">
            <v>RC</v>
          </cell>
          <cell r="O71">
            <v>5320</v>
          </cell>
          <cell r="Q71">
            <v>0</v>
          </cell>
          <cell r="R71" t="str">
            <v/>
          </cell>
          <cell r="S71" t="str">
            <v/>
          </cell>
          <cell r="T71" t="str">
            <v/>
          </cell>
          <cell r="U71" t="str">
            <v/>
          </cell>
          <cell r="V71" t="str">
            <v/>
          </cell>
          <cell r="W71" t="str">
            <v/>
          </cell>
          <cell r="X71">
            <v>37073</v>
          </cell>
          <cell r="Y71">
            <v>38076</v>
          </cell>
          <cell r="Z71">
            <v>0</v>
          </cell>
          <cell r="AA71" t="str">
            <v/>
          </cell>
          <cell r="AB71" t="str">
            <v/>
          </cell>
          <cell r="AC71" t="str">
            <v/>
          </cell>
          <cell r="AD71">
            <v>0</v>
          </cell>
          <cell r="AE71" t="str">
            <v/>
          </cell>
        </row>
        <row r="72">
          <cell r="A72" t="str">
            <v>PA049000</v>
          </cell>
          <cell r="B72" t="str">
            <v>（仮称）南麻布２丁目マンション</v>
          </cell>
          <cell r="C72" t="str">
            <v>(ｶｼｮｳ)ﾐﾅﾐｱｻﾞﾌﾞ2ﾁｮｳﾒﾏﾝｼｮﾝ</v>
          </cell>
          <cell r="D72" t="str">
            <v>企画設計中</v>
          </cell>
          <cell r="E72" t="str">
            <v>ﾊﾟｰﾄﾅｰ事業部</v>
          </cell>
          <cell r="F72" t="str">
            <v>事業受託</v>
          </cell>
          <cell r="G72" t="str">
            <v>設監物件</v>
          </cell>
          <cell r="H72" t="str">
            <v>東京都</v>
          </cell>
          <cell r="I72" t="str">
            <v>港区南麻布２丁目３番９号</v>
          </cell>
          <cell r="J72" t="str">
            <v>営団日比谷線「広尾」駅１８分</v>
          </cell>
          <cell r="K72" t="str">
            <v>共同事業</v>
          </cell>
          <cell r="L72" t="str">
            <v/>
          </cell>
          <cell r="M72" t="str">
            <v>6</v>
          </cell>
          <cell r="N72" t="str">
            <v>RC</v>
          </cell>
          <cell r="O72">
            <v>474.97</v>
          </cell>
          <cell r="P72">
            <v>1</v>
          </cell>
          <cell r="Q72">
            <v>0</v>
          </cell>
          <cell r="R72" t="str">
            <v/>
          </cell>
          <cell r="S72" t="str">
            <v/>
          </cell>
          <cell r="T72" t="str">
            <v/>
          </cell>
          <cell r="U72" t="str">
            <v/>
          </cell>
          <cell r="V72" t="str">
            <v/>
          </cell>
          <cell r="W72" t="str">
            <v/>
          </cell>
          <cell r="X72">
            <v>36617</v>
          </cell>
          <cell r="Y72">
            <v>36950</v>
          </cell>
          <cell r="Z72">
            <v>12</v>
          </cell>
          <cell r="AA72" t="str">
            <v/>
          </cell>
          <cell r="AB72" t="str">
            <v/>
          </cell>
          <cell r="AC72" t="str">
            <v/>
          </cell>
          <cell r="AD72">
            <v>0</v>
          </cell>
          <cell r="AE72" t="str">
            <v>待機中</v>
          </cell>
        </row>
        <row r="73">
          <cell r="A73" t="str">
            <v>PA050000</v>
          </cell>
          <cell r="B73" t="str">
            <v>（仮称）ベジフル北新宿弐番館</v>
          </cell>
          <cell r="C73" t="str">
            <v>(ｶｼｮｳ)ﾍﾞｼﾞﾌﾙｷﾀｼﾝｼﾞｭｸﾆﾊﾞﾝｶﾝ</v>
          </cell>
          <cell r="D73" t="str">
            <v>工事中</v>
          </cell>
          <cell r="E73" t="str">
            <v>ﾊﾟｰﾄﾅｰ事業部</v>
          </cell>
          <cell r="F73" t="str">
            <v>事業受託</v>
          </cell>
          <cell r="G73" t="str">
            <v>監修物件</v>
          </cell>
          <cell r="H73" t="str">
            <v>東京都</v>
          </cell>
          <cell r="I73" t="str">
            <v>新宿区北新宿四丁目１２番３号・６号</v>
          </cell>
          <cell r="J73" t="str">
            <v>ＪＲ中央本線「大久保」駅徒歩１０分</v>
          </cell>
          <cell r="K73" t="str">
            <v>店舗・事務所・ﾏﾝｼｮﾝ</v>
          </cell>
          <cell r="L73" t="str">
            <v/>
          </cell>
          <cell r="M73" t="str">
            <v>11</v>
          </cell>
          <cell r="N73" t="str">
            <v>SRC</v>
          </cell>
          <cell r="O73">
            <v>411.91</v>
          </cell>
          <cell r="P73">
            <v>1</v>
          </cell>
          <cell r="Q73">
            <v>0</v>
          </cell>
          <cell r="R73" t="str">
            <v/>
          </cell>
          <cell r="S73" t="str">
            <v/>
          </cell>
          <cell r="T73" t="str">
            <v/>
          </cell>
          <cell r="U73" t="str">
            <v/>
          </cell>
          <cell r="V73" t="str">
            <v/>
          </cell>
          <cell r="W73" t="str">
            <v/>
          </cell>
          <cell r="X73">
            <v>36270</v>
          </cell>
          <cell r="Y73">
            <v>36615</v>
          </cell>
          <cell r="Z73">
            <v>12</v>
          </cell>
          <cell r="AA73" t="str">
            <v/>
          </cell>
          <cell r="AB73" t="str">
            <v/>
          </cell>
          <cell r="AC73">
            <v>88</v>
          </cell>
          <cell r="AD73">
            <v>0</v>
          </cell>
          <cell r="AE73" t="str">
            <v/>
          </cell>
        </row>
        <row r="74">
          <cell r="A74" t="str">
            <v>PA051000</v>
          </cell>
          <cell r="B74" t="str">
            <v>千代田区四番町土地利用計画</v>
          </cell>
          <cell r="C74" t="str">
            <v>ﾁﾖﾀﾞｸﾖﾝﾊﾞﾝﾁｮｳﾄﾁﾘﾖｳｹｲｶｸ</v>
          </cell>
          <cell r="D74" t="str">
            <v>企画設計中</v>
          </cell>
          <cell r="E74" t="str">
            <v>ﾊﾟｰﾄﾅｰ事業部</v>
          </cell>
          <cell r="F74" t="str">
            <v>共同事業</v>
          </cell>
          <cell r="G74" t="str">
            <v>設監物件</v>
          </cell>
          <cell r="H74" t="str">
            <v>東京都</v>
          </cell>
          <cell r="I74" t="str">
            <v>千代田区四番町８－９他</v>
          </cell>
          <cell r="J74" t="str">
            <v>ＪＲ・地下鉄「市ヶ谷」駅徒歩３分</v>
          </cell>
          <cell r="K74" t="str">
            <v>共同住宅・店舗</v>
          </cell>
          <cell r="L74" t="str">
            <v>1</v>
          </cell>
          <cell r="M74" t="str">
            <v>14</v>
          </cell>
          <cell r="N74" t="str">
            <v>SRC</v>
          </cell>
          <cell r="O74">
            <v>2456.9699999999998</v>
          </cell>
          <cell r="P74">
            <v>2</v>
          </cell>
          <cell r="Q74">
            <v>0</v>
          </cell>
          <cell r="R74" t="str">
            <v/>
          </cell>
          <cell r="S74" t="str">
            <v/>
          </cell>
          <cell r="T74" t="str">
            <v/>
          </cell>
          <cell r="U74" t="str">
            <v/>
          </cell>
          <cell r="V74" t="str">
            <v/>
          </cell>
          <cell r="W74" t="str">
            <v/>
          </cell>
          <cell r="X74">
            <v>36739</v>
          </cell>
          <cell r="Y74">
            <v>37329</v>
          </cell>
          <cell r="Z74">
            <v>23</v>
          </cell>
          <cell r="AA74" t="str">
            <v/>
          </cell>
          <cell r="AB74" t="str">
            <v/>
          </cell>
          <cell r="AC74" t="str">
            <v/>
          </cell>
          <cell r="AD74">
            <v>0</v>
          </cell>
          <cell r="AE74" t="str">
            <v/>
          </cell>
        </row>
        <row r="75">
          <cell r="A75" t="str">
            <v>PA052000</v>
          </cell>
          <cell r="B75" t="str">
            <v>アールクレエ本郷</v>
          </cell>
          <cell r="C75" t="str">
            <v>ｱｰﾙｸﾚｴﾎﾝｺﾞｳ</v>
          </cell>
          <cell r="D75" t="str">
            <v>工事中</v>
          </cell>
          <cell r="E75" t="str">
            <v>ﾊﾟｰﾄﾅｰ事業部</v>
          </cell>
          <cell r="F75" t="str">
            <v>等価交換</v>
          </cell>
          <cell r="G75" t="str">
            <v>その他</v>
          </cell>
          <cell r="H75" t="str">
            <v>東京都</v>
          </cell>
          <cell r="I75" t="str">
            <v>文京区本郷５丁目１２６－３，１２７－７</v>
          </cell>
          <cell r="J75" t="str">
            <v>営団地下鉄丸の内線「本郷三丁目」駅より徒歩３分</v>
          </cell>
          <cell r="K75" t="str">
            <v>共同住宅･店舗</v>
          </cell>
          <cell r="L75" t="str">
            <v/>
          </cell>
          <cell r="M75" t="str">
            <v>13</v>
          </cell>
          <cell r="N75" t="str">
            <v>SRC</v>
          </cell>
          <cell r="O75">
            <v>284.18</v>
          </cell>
          <cell r="P75">
            <v>1</v>
          </cell>
          <cell r="Q75">
            <v>0</v>
          </cell>
          <cell r="R75" t="str">
            <v/>
          </cell>
          <cell r="S75" t="str">
            <v/>
          </cell>
          <cell r="T75" t="str">
            <v/>
          </cell>
          <cell r="U75" t="str">
            <v/>
          </cell>
          <cell r="V75" t="str">
            <v/>
          </cell>
          <cell r="W75" t="str">
            <v/>
          </cell>
          <cell r="X75">
            <v>36557</v>
          </cell>
          <cell r="Y75">
            <v>36981</v>
          </cell>
          <cell r="Z75">
            <v>15</v>
          </cell>
          <cell r="AA75" t="str">
            <v/>
          </cell>
          <cell r="AB75" t="str">
            <v/>
          </cell>
          <cell r="AC75">
            <v>0</v>
          </cell>
          <cell r="AD75">
            <v>0</v>
          </cell>
          <cell r="AE75" t="str">
            <v>業務形態：技術的確認，
旧本郷５丁目マンション計画</v>
          </cell>
        </row>
        <row r="76">
          <cell r="A76" t="str">
            <v>PA053000</v>
          </cell>
          <cell r="B76" t="str">
            <v>新宿区四谷１丁目土地利用計画</v>
          </cell>
          <cell r="C76" t="str">
            <v>ｼﾝｼﾞｭｸｸﾖﾂﾔ1ﾁｮｳﾒﾄﾁﾘﾖｳｹｲｶｸ</v>
          </cell>
          <cell r="D76" t="str">
            <v>設計中</v>
          </cell>
          <cell r="E76" t="str">
            <v>ﾊﾟｰﾄﾅｰ事業部</v>
          </cell>
          <cell r="F76" t="str">
            <v>等価交換</v>
          </cell>
          <cell r="G76" t="str">
            <v>その他</v>
          </cell>
          <cell r="H76" t="str">
            <v>東京都</v>
          </cell>
          <cell r="I76" t="str">
            <v>新宿区四谷１丁目１４－２</v>
          </cell>
          <cell r="J76" t="str">
            <v>ＪＲ中央線・営団地下鉄丸の内線「四谷駅」より徒歩５分</v>
          </cell>
          <cell r="K76" t="str">
            <v>共同住宅</v>
          </cell>
          <cell r="L76" t="str">
            <v>1</v>
          </cell>
          <cell r="M76" t="str">
            <v>5</v>
          </cell>
          <cell r="N76" t="str">
            <v>RC</v>
          </cell>
          <cell r="O76">
            <v>1675.08</v>
          </cell>
          <cell r="P76">
            <v>1</v>
          </cell>
          <cell r="Q76">
            <v>0</v>
          </cell>
          <cell r="R76" t="str">
            <v/>
          </cell>
          <cell r="S76" t="str">
            <v/>
          </cell>
          <cell r="T76" t="str">
            <v/>
          </cell>
          <cell r="U76" t="str">
            <v/>
          </cell>
          <cell r="V76" t="str">
            <v/>
          </cell>
          <cell r="W76" t="str">
            <v/>
          </cell>
          <cell r="X76">
            <v>36601</v>
          </cell>
          <cell r="Y76">
            <v>36922</v>
          </cell>
          <cell r="Z76">
            <v>11</v>
          </cell>
          <cell r="AA76">
            <v>36922</v>
          </cell>
          <cell r="AB76" t="str">
            <v/>
          </cell>
          <cell r="AC76" t="str">
            <v/>
          </cell>
          <cell r="AD76">
            <v>0</v>
          </cell>
          <cell r="AE76" t="str">
            <v>業務形態：技術的確認</v>
          </cell>
        </row>
        <row r="77">
          <cell r="A77" t="str">
            <v>PA054000</v>
          </cell>
          <cell r="B77" t="str">
            <v>（仮称）赤坂１丁目マンション</v>
          </cell>
          <cell r="C77" t="str">
            <v>(ｶｼｮｳ)ｱｶｻｶ1ﾁｮｳﾒﾏﾝｼｮﾝ</v>
          </cell>
          <cell r="D77" t="str">
            <v>企画設計中</v>
          </cell>
          <cell r="E77" t="str">
            <v>ﾊﾟｰﾄﾅｰ事業部</v>
          </cell>
          <cell r="F77" t="str">
            <v>事業受託</v>
          </cell>
          <cell r="G77" t="str">
            <v>設監物件</v>
          </cell>
          <cell r="H77" t="str">
            <v>東京都</v>
          </cell>
          <cell r="I77" t="str">
            <v>港区赤坂１丁目１４－１</v>
          </cell>
          <cell r="J77" t="str">
            <v>営団地下鉄日比谷線
「神谷町」駅より徒歩６分，営団地下鉄銀座線
「溜池山王」駅より徒歩６分</v>
          </cell>
          <cell r="K77" t="str">
            <v>賃貸マンション</v>
          </cell>
          <cell r="L77" t="str">
            <v/>
          </cell>
          <cell r="M77" t="str">
            <v>7</v>
          </cell>
          <cell r="N77" t="str">
            <v>RC</v>
          </cell>
          <cell r="O77">
            <v>811.66</v>
          </cell>
          <cell r="P77">
            <v>1</v>
          </cell>
          <cell r="Q77">
            <v>0</v>
          </cell>
          <cell r="R77" t="str">
            <v/>
          </cell>
          <cell r="S77" t="str">
            <v/>
          </cell>
          <cell r="T77" t="str">
            <v/>
          </cell>
          <cell r="U77" t="str">
            <v/>
          </cell>
          <cell r="V77" t="str">
            <v/>
          </cell>
          <cell r="W77" t="str">
            <v/>
          </cell>
          <cell r="X77">
            <v>36800</v>
          </cell>
          <cell r="Y77">
            <v>37195</v>
          </cell>
          <cell r="Z77">
            <v>14</v>
          </cell>
          <cell r="AA77">
            <v>37225</v>
          </cell>
          <cell r="AB77" t="str">
            <v/>
          </cell>
          <cell r="AC77" t="str">
            <v/>
          </cell>
          <cell r="AD77">
            <v>0</v>
          </cell>
          <cell r="AE77" t="str">
            <v/>
          </cell>
        </row>
        <row r="78">
          <cell r="A78" t="str">
            <v>PA055000</v>
          </cell>
          <cell r="B78" t="str">
            <v>（仮称）新横浜２丁目田中ビル</v>
          </cell>
          <cell r="C78" t="str">
            <v>(ｶｼｮｳ)ｼﾝﾖｺﾊﾏ2ﾁｮｳﾒﾀﾅｶﾋﾞﾙ</v>
          </cell>
          <cell r="D78" t="str">
            <v>工事中</v>
          </cell>
          <cell r="E78" t="str">
            <v>ﾊﾟｰﾄﾅｰ事業部</v>
          </cell>
          <cell r="F78" t="str">
            <v>事業受託</v>
          </cell>
          <cell r="G78" t="str">
            <v>監修物件</v>
          </cell>
          <cell r="H78" t="str">
            <v>神奈川県</v>
          </cell>
          <cell r="I78" t="str">
            <v>横浜市港北区新横浜２丁目１５番２０</v>
          </cell>
          <cell r="J78" t="str">
            <v>ＪＲ東海道新幹線
「新横浜」駅徒歩４分</v>
          </cell>
          <cell r="K78" t="str">
            <v>ビジネスホテル及店舗</v>
          </cell>
          <cell r="L78" t="str">
            <v>1</v>
          </cell>
          <cell r="M78" t="str">
            <v>14</v>
          </cell>
          <cell r="N78" t="str">
            <v>S</v>
          </cell>
          <cell r="O78">
            <v>661.33</v>
          </cell>
          <cell r="P78">
            <v>1</v>
          </cell>
          <cell r="Q78">
            <v>0</v>
          </cell>
          <cell r="R78" t="str">
            <v/>
          </cell>
          <cell r="S78" t="str">
            <v/>
          </cell>
          <cell r="T78" t="str">
            <v/>
          </cell>
          <cell r="U78" t="str">
            <v/>
          </cell>
          <cell r="V78" t="str">
            <v/>
          </cell>
          <cell r="W78" t="str">
            <v/>
          </cell>
          <cell r="X78">
            <v>36497</v>
          </cell>
          <cell r="Y78">
            <v>36981</v>
          </cell>
          <cell r="Z78">
            <v>16</v>
          </cell>
          <cell r="AA78" t="str">
            <v/>
          </cell>
          <cell r="AB78" t="str">
            <v/>
          </cell>
          <cell r="AC78">
            <v>2</v>
          </cell>
          <cell r="AD78">
            <v>0</v>
          </cell>
          <cell r="AE78" t="str">
            <v>3F～14階：ﾜｼﾝﾄﾝﾎﾃﾙ㈱宛賃貸，
旧新横浜2丁目ﾎﾃﾙ計画</v>
          </cell>
        </row>
        <row r="79">
          <cell r="A79" t="str">
            <v>PA056000</v>
          </cell>
          <cell r="B79" t="str">
            <v>（仮称）市ヶ谷若宮町共同事業</v>
          </cell>
          <cell r="C79" t="str">
            <v>(ｶｼｮｳ)ｲﾁｶﾞﾔﾜｶﾐﾔﾁｮｳｷｮｳﾄﾞｳｼﾞｷﾞｮｳ</v>
          </cell>
          <cell r="D79" t="str">
            <v>工事中</v>
          </cell>
          <cell r="E79" t="str">
            <v>ﾊﾟｰﾄﾅｰ事業部</v>
          </cell>
          <cell r="F79" t="str">
            <v>共同事業</v>
          </cell>
          <cell r="G79" t="str">
            <v>その他</v>
          </cell>
          <cell r="H79" t="str">
            <v>東京都</v>
          </cell>
          <cell r="I79" t="str">
            <v>新宿区若宮町３８番１</v>
          </cell>
          <cell r="J79" t="str">
            <v>ＪＲ・営団有楽町線・南北線「飯田橋」駅下車　徒歩９分</v>
          </cell>
          <cell r="K79" t="str">
            <v>共同住宅</v>
          </cell>
          <cell r="L79" t="str">
            <v>1</v>
          </cell>
          <cell r="M79" t="str">
            <v>6</v>
          </cell>
          <cell r="N79" t="str">
            <v>RC</v>
          </cell>
          <cell r="O79">
            <v>1778</v>
          </cell>
          <cell r="P79">
            <v>1</v>
          </cell>
          <cell r="Q79">
            <v>0</v>
          </cell>
          <cell r="R79" t="str">
            <v/>
          </cell>
          <cell r="S79" t="str">
            <v/>
          </cell>
          <cell r="T79" t="str">
            <v/>
          </cell>
          <cell r="U79" t="str">
            <v/>
          </cell>
          <cell r="V79" t="str">
            <v/>
          </cell>
          <cell r="W79">
            <v>36373</v>
          </cell>
          <cell r="X79">
            <v>36502</v>
          </cell>
          <cell r="Y79">
            <v>36860</v>
          </cell>
          <cell r="Z79">
            <v>12</v>
          </cell>
          <cell r="AA79" t="str">
            <v/>
          </cell>
          <cell r="AB79" t="str">
            <v/>
          </cell>
          <cell r="AC79">
            <v>2.5</v>
          </cell>
          <cell r="AD79">
            <v>0</v>
          </cell>
          <cell r="AE79" t="str">
            <v>設計監理：㈱ﾚｰﾓﾝﾄﾞ，当社は設計監修・工事監理監修，旧新宿区若宮町土地共同事業，業務形態：技術的確認</v>
          </cell>
        </row>
        <row r="80">
          <cell r="A80" t="str">
            <v>PA057000</v>
          </cell>
          <cell r="B80" t="str">
            <v>（仮称）吉祥寺・猿渡ビル計画</v>
          </cell>
          <cell r="C80" t="str">
            <v>(ｶｼｮｳ)ｷﾁｼﾞｮｳｼﾞ･ｻﾙﾜﾀﾋﾞﾙｹｲｶｸ</v>
          </cell>
          <cell r="D80" t="str">
            <v>企画設計中</v>
          </cell>
          <cell r="E80" t="str">
            <v>ﾊﾟｰﾄﾅｰ事業部</v>
          </cell>
          <cell r="F80" t="str">
            <v>事業受託</v>
          </cell>
          <cell r="G80" t="str">
            <v>設監物件</v>
          </cell>
          <cell r="H80" t="str">
            <v>東京都</v>
          </cell>
          <cell r="I80" t="str">
            <v>武蔵野市本町２丁目１６－１２</v>
          </cell>
          <cell r="J80" t="str">
            <v>ＪＲ中央本線「吉祥寺」駅下車徒歩４分</v>
          </cell>
          <cell r="K80" t="str">
            <v>店舗兼ｵｰﾅｰ住戸</v>
          </cell>
          <cell r="L80" t="str">
            <v>1</v>
          </cell>
          <cell r="M80" t="str">
            <v>3</v>
          </cell>
          <cell r="N80" t="str">
            <v>RC</v>
          </cell>
          <cell r="O80">
            <v>561.98</v>
          </cell>
          <cell r="P80">
            <v>1</v>
          </cell>
          <cell r="Q80">
            <v>0</v>
          </cell>
          <cell r="R80" t="str">
            <v/>
          </cell>
          <cell r="S80" t="str">
            <v/>
          </cell>
          <cell r="T80" t="str">
            <v/>
          </cell>
          <cell r="U80" t="str">
            <v/>
          </cell>
          <cell r="V80" t="str">
            <v/>
          </cell>
          <cell r="W80" t="str">
            <v/>
          </cell>
          <cell r="X80">
            <v>36708</v>
          </cell>
          <cell r="Y80">
            <v>37042</v>
          </cell>
          <cell r="Z80">
            <v>0</v>
          </cell>
          <cell r="AA80" t="str">
            <v/>
          </cell>
          <cell r="AB80" t="str">
            <v/>
          </cell>
          <cell r="AC80">
            <v>0</v>
          </cell>
          <cell r="AD80">
            <v>0</v>
          </cell>
          <cell r="AE80" t="str">
            <v/>
          </cell>
        </row>
        <row r="81">
          <cell r="A81" t="str">
            <v>PA058000</v>
          </cell>
          <cell r="B81" t="str">
            <v>（仮称）ＪＴ不動産　鉢山町マンション</v>
          </cell>
          <cell r="C81" t="str">
            <v>(ｶｼｮｳ)JTﾌﾄﾞｳｻﾝﾊﾁﾔﾏﾁｮｳﾏﾝｼｮﾝ</v>
          </cell>
          <cell r="D81" t="str">
            <v>設計中</v>
          </cell>
          <cell r="E81" t="str">
            <v>ﾊﾟｰﾄﾅｰ事業部</v>
          </cell>
          <cell r="F81" t="str">
            <v>事業受託</v>
          </cell>
          <cell r="G81" t="str">
            <v>設監物件</v>
          </cell>
          <cell r="H81" t="str">
            <v>東京都</v>
          </cell>
          <cell r="I81" t="str">
            <v>渋谷区鉢山町１６－７</v>
          </cell>
          <cell r="J81" t="str">
            <v>ＪＲ山手線「渋谷」駅より徒歩１０分，東急東横線「代官山」駅より徒歩９分</v>
          </cell>
          <cell r="K81" t="str">
            <v>共同住宅</v>
          </cell>
          <cell r="L81" t="str">
            <v>1</v>
          </cell>
          <cell r="M81" t="str">
            <v>4</v>
          </cell>
          <cell r="N81" t="str">
            <v>RC</v>
          </cell>
          <cell r="O81">
            <v>3802.36</v>
          </cell>
          <cell r="P81">
            <v>1</v>
          </cell>
          <cell r="Q81">
            <v>0</v>
          </cell>
          <cell r="R81" t="str">
            <v/>
          </cell>
          <cell r="S81" t="str">
            <v/>
          </cell>
          <cell r="T81" t="str">
            <v/>
          </cell>
          <cell r="U81" t="str">
            <v/>
          </cell>
          <cell r="V81" t="str">
            <v/>
          </cell>
          <cell r="W81" t="str">
            <v/>
          </cell>
          <cell r="X81">
            <v>36661</v>
          </cell>
          <cell r="Y81">
            <v>36981</v>
          </cell>
          <cell r="Z81">
            <v>10.5</v>
          </cell>
          <cell r="AA81">
            <v>36981</v>
          </cell>
          <cell r="AB81" t="str">
            <v/>
          </cell>
          <cell r="AC81">
            <v>0</v>
          </cell>
          <cell r="AD81">
            <v>0</v>
          </cell>
          <cell r="AE81" t="str">
            <v/>
          </cell>
        </row>
        <row r="82">
          <cell r="A82" t="str">
            <v>PA059000</v>
          </cell>
          <cell r="B82" t="str">
            <v>学芸大学パークハウス</v>
          </cell>
          <cell r="C82" t="str">
            <v>ｶﾞｸｹﾞｲﾀﾞｲｶﾞｸﾊﾟｰｸﾊｳｽ</v>
          </cell>
          <cell r="D82" t="str">
            <v>工事中</v>
          </cell>
          <cell r="E82" t="str">
            <v>ﾊﾟｰﾄﾅｰ事業部</v>
          </cell>
          <cell r="F82" t="str">
            <v>等価交換</v>
          </cell>
          <cell r="G82" t="str">
            <v>その他</v>
          </cell>
          <cell r="H82" t="str">
            <v>東京都</v>
          </cell>
          <cell r="I82" t="str">
            <v>世田谷区下馬６丁目７３番２外３筆</v>
          </cell>
          <cell r="J82" t="str">
            <v>東急東横線「学芸大学駅」より徒歩７分</v>
          </cell>
          <cell r="K82" t="str">
            <v>共同住宅</v>
          </cell>
          <cell r="L82" t="str">
            <v/>
          </cell>
          <cell r="M82" t="str">
            <v>8</v>
          </cell>
          <cell r="N82" t="str">
            <v>RC</v>
          </cell>
          <cell r="O82">
            <v>1091.6500000000001</v>
          </cell>
          <cell r="P82">
            <v>1</v>
          </cell>
          <cell r="Q82">
            <v>0</v>
          </cell>
          <cell r="R82" t="str">
            <v/>
          </cell>
          <cell r="S82" t="str">
            <v/>
          </cell>
          <cell r="T82" t="str">
            <v/>
          </cell>
          <cell r="U82" t="str">
            <v/>
          </cell>
          <cell r="V82" t="str">
            <v/>
          </cell>
          <cell r="W82" t="str">
            <v/>
          </cell>
          <cell r="X82">
            <v>36526</v>
          </cell>
          <cell r="Y82">
            <v>36891</v>
          </cell>
          <cell r="Z82">
            <v>12</v>
          </cell>
          <cell r="AA82" t="str">
            <v/>
          </cell>
          <cell r="AB82" t="str">
            <v/>
          </cell>
          <cell r="AC82">
            <v>3.3</v>
          </cell>
          <cell r="AD82">
            <v>0</v>
          </cell>
          <cell r="AE82" t="str">
            <v>業務形態：技術的確認，旧下馬６丁目土地利用計画</v>
          </cell>
        </row>
        <row r="83">
          <cell r="A83" t="str">
            <v>PA060000</v>
          </cell>
          <cell r="B83" t="str">
            <v>王子神谷パークハウス</v>
          </cell>
          <cell r="C83" t="str">
            <v>ｵｳｼﾞｶﾐﾔﾊﾟｰｸﾊｳｽ</v>
          </cell>
          <cell r="D83" t="str">
            <v>設計中</v>
          </cell>
          <cell r="E83" t="str">
            <v>ﾊﾟｰﾄﾅｰ事業部</v>
          </cell>
          <cell r="F83" t="str">
            <v>等価交換</v>
          </cell>
          <cell r="G83" t="str">
            <v>設監物件</v>
          </cell>
          <cell r="H83" t="str">
            <v>東京都</v>
          </cell>
          <cell r="I83" t="str">
            <v>北区神谷一丁目２番３号</v>
          </cell>
          <cell r="J83" t="str">
            <v>営団南北線「王子神谷」駅徒歩２分</v>
          </cell>
          <cell r="K83" t="str">
            <v>共同住宅･店舗･事務所</v>
          </cell>
          <cell r="L83" t="str">
            <v>1</v>
          </cell>
          <cell r="M83" t="str">
            <v>14</v>
          </cell>
          <cell r="N83" t="str">
            <v>SRC</v>
          </cell>
          <cell r="O83">
            <v>1273</v>
          </cell>
          <cell r="P83">
            <v>1</v>
          </cell>
          <cell r="Q83">
            <v>0</v>
          </cell>
          <cell r="R83" t="str">
            <v/>
          </cell>
          <cell r="S83" t="str">
            <v/>
          </cell>
          <cell r="T83" t="str">
            <v/>
          </cell>
          <cell r="U83" t="str">
            <v/>
          </cell>
          <cell r="V83" t="str">
            <v/>
          </cell>
          <cell r="W83" t="str">
            <v/>
          </cell>
          <cell r="X83">
            <v>36586</v>
          </cell>
          <cell r="Y83">
            <v>37103</v>
          </cell>
          <cell r="Z83">
            <v>17</v>
          </cell>
          <cell r="AA83">
            <v>37103</v>
          </cell>
          <cell r="AB83" t="str">
            <v/>
          </cell>
          <cell r="AC83">
            <v>0</v>
          </cell>
          <cell r="AD83">
            <v>0</v>
          </cell>
          <cell r="AE83" t="str">
            <v>旧神谷一丁目Yﾌﾟﾛｼﾞｪｸﾄ</v>
          </cell>
        </row>
        <row r="84">
          <cell r="A84" t="str">
            <v>PA061000</v>
          </cell>
          <cell r="B84" t="str">
            <v>ウェルクビル</v>
          </cell>
          <cell r="C84" t="str">
            <v>ｳｪﾙｸﾋﾞﾙ</v>
          </cell>
          <cell r="D84" t="str">
            <v>設計中</v>
          </cell>
          <cell r="E84" t="str">
            <v>ﾊﾟｰﾄﾅｰ事業部</v>
          </cell>
          <cell r="F84" t="str">
            <v>事業受託</v>
          </cell>
          <cell r="G84" t="str">
            <v>監修物件</v>
          </cell>
          <cell r="H84" t="str">
            <v>埼玉県</v>
          </cell>
          <cell r="I84" t="str">
            <v>与野市大字上落合６２１－８（仮換地７街区３番）</v>
          </cell>
          <cell r="J84" t="str">
            <v>ＪＲ埼京線「北与野」駅下車徒歩４分，ＪＲ京浜東北線「新駅」より徒歩６分</v>
          </cell>
          <cell r="K84" t="str">
            <v>賃貸ビル（事務所）</v>
          </cell>
          <cell r="L84" t="str">
            <v/>
          </cell>
          <cell r="M84" t="str">
            <v>7</v>
          </cell>
          <cell r="N84" t="str">
            <v>SRC</v>
          </cell>
          <cell r="O84">
            <v>929</v>
          </cell>
          <cell r="P84">
            <v>1</v>
          </cell>
          <cell r="Q84">
            <v>0</v>
          </cell>
          <cell r="R84" t="str">
            <v/>
          </cell>
          <cell r="S84" t="str">
            <v/>
          </cell>
          <cell r="T84" t="str">
            <v/>
          </cell>
          <cell r="U84" t="str">
            <v/>
          </cell>
          <cell r="V84" t="str">
            <v/>
          </cell>
          <cell r="W84" t="str">
            <v/>
          </cell>
          <cell r="X84">
            <v>36586</v>
          </cell>
          <cell r="Y84">
            <v>36981</v>
          </cell>
          <cell r="Z84">
            <v>12</v>
          </cell>
          <cell r="AA84">
            <v>36981</v>
          </cell>
          <cell r="AB84" t="str">
            <v/>
          </cell>
          <cell r="AC84">
            <v>0</v>
          </cell>
          <cell r="AD84">
            <v>0</v>
          </cell>
          <cell r="AE84" t="str">
            <v>設計監理：㈱シャルク建築設計事務所，旧（仮称）さいたま新都心井山ビル計画</v>
          </cell>
        </row>
        <row r="85">
          <cell r="A85" t="str">
            <v>PA062000</v>
          </cell>
          <cell r="B85" t="str">
            <v>（仮称）鶴見本町通り２丁目マンション</v>
          </cell>
          <cell r="C85" t="str">
            <v>(ｶｼｮｳ)ﾂﾙﾐﾎﾝﾁｮｳﾄﾞｵﾘ2ﾁｮｳﾒﾏﾝｼｮﾝ</v>
          </cell>
          <cell r="D85" t="str">
            <v>設計中</v>
          </cell>
          <cell r="E85" t="str">
            <v>ﾊﾟｰﾄﾅｰ事業部</v>
          </cell>
          <cell r="F85" t="str">
            <v>等価交換</v>
          </cell>
          <cell r="G85" t="str">
            <v>その他</v>
          </cell>
          <cell r="H85" t="str">
            <v>神奈川県</v>
          </cell>
          <cell r="I85" t="str">
            <v>横浜市鶴見区本町通り２丁目８８番２外</v>
          </cell>
          <cell r="J85" t="str">
            <v>ＪＲ京浜東北線「鶴見」駅徒歩１１分</v>
          </cell>
          <cell r="K85" t="str">
            <v>共同住宅</v>
          </cell>
          <cell r="L85" t="str">
            <v>1</v>
          </cell>
          <cell r="M85" t="str">
            <v>10</v>
          </cell>
          <cell r="N85" t="str">
            <v>RC</v>
          </cell>
          <cell r="O85">
            <v>834</v>
          </cell>
          <cell r="P85">
            <v>1</v>
          </cell>
          <cell r="Q85">
            <v>0</v>
          </cell>
          <cell r="R85" t="str">
            <v/>
          </cell>
          <cell r="S85" t="str">
            <v/>
          </cell>
          <cell r="T85" t="str">
            <v/>
          </cell>
          <cell r="U85" t="str">
            <v/>
          </cell>
          <cell r="V85" t="str">
            <v/>
          </cell>
          <cell r="W85" t="str">
            <v/>
          </cell>
          <cell r="X85">
            <v>36770</v>
          </cell>
          <cell r="Y85">
            <v>37225</v>
          </cell>
          <cell r="Z85">
            <v>15</v>
          </cell>
          <cell r="AA85" t="str">
            <v/>
          </cell>
          <cell r="AB85" t="str">
            <v/>
          </cell>
          <cell r="AC85">
            <v>0</v>
          </cell>
          <cell r="AD85">
            <v>0</v>
          </cell>
          <cell r="AE85" t="str">
            <v>業務形態：技術的確認</v>
          </cell>
        </row>
        <row r="86">
          <cell r="A86" t="str">
            <v>PA064000</v>
          </cell>
          <cell r="B86" t="str">
            <v>銀座１丁目土地利用計画</v>
          </cell>
          <cell r="C86" t="str">
            <v>ｷﾞﾝｻﾞ1ﾁｮｳﾒﾄﾁﾘﾖｳｹｲｶｸ</v>
          </cell>
          <cell r="D86" t="str">
            <v>企画設計中</v>
          </cell>
          <cell r="E86" t="str">
            <v>ﾊﾟｰﾄﾅｰ事業部</v>
          </cell>
          <cell r="F86" t="str">
            <v>等価交換</v>
          </cell>
          <cell r="G86" t="str">
            <v>設監物件</v>
          </cell>
          <cell r="H86" t="str">
            <v>東京都</v>
          </cell>
          <cell r="I86" t="str">
            <v>中央区銀座１丁目２２番他</v>
          </cell>
          <cell r="J86" t="str">
            <v>営団有楽町線「新富町」駅徒歩４分「銀座１丁目」駅徒歩５分，ＪＲ「東京」駅徒歩１６分</v>
          </cell>
          <cell r="K86" t="str">
            <v>共同住宅</v>
          </cell>
          <cell r="L86" t="str">
            <v>2</v>
          </cell>
          <cell r="M86" t="str">
            <v>26</v>
          </cell>
          <cell r="N86" t="str">
            <v>RC</v>
          </cell>
          <cell r="O86">
            <v>2937.81</v>
          </cell>
          <cell r="P86">
            <v>1</v>
          </cell>
          <cell r="Q86">
            <v>0</v>
          </cell>
          <cell r="R86" t="str">
            <v/>
          </cell>
          <cell r="S86" t="str">
            <v/>
          </cell>
          <cell r="T86" t="str">
            <v/>
          </cell>
          <cell r="U86" t="str">
            <v/>
          </cell>
          <cell r="V86" t="str">
            <v/>
          </cell>
          <cell r="W86" t="str">
            <v/>
          </cell>
          <cell r="X86">
            <v>36951</v>
          </cell>
          <cell r="Y86">
            <v>37772</v>
          </cell>
          <cell r="Z86">
            <v>0</v>
          </cell>
          <cell r="AA86" t="str">
            <v/>
          </cell>
          <cell r="AB86" t="str">
            <v/>
          </cell>
          <cell r="AC86">
            <v>0</v>
          </cell>
          <cell r="AD86">
            <v>0</v>
          </cell>
          <cell r="AE86" t="str">
            <v/>
          </cell>
        </row>
        <row r="87">
          <cell r="A87" t="str">
            <v>PA065000</v>
          </cell>
          <cell r="B87" t="str">
            <v>（仮称）小日向４丁目マンション</v>
          </cell>
          <cell r="C87" t="str">
            <v>(ｶｼｮｳ)ｺﾋﾅﾀ4ﾁｮｳﾒﾏﾝｼｮﾝ</v>
          </cell>
          <cell r="D87" t="str">
            <v>企画設計中</v>
          </cell>
          <cell r="E87" t="str">
            <v>ﾊﾟｰﾄﾅｰ事業部</v>
          </cell>
          <cell r="F87" t="str">
            <v>その他　</v>
          </cell>
          <cell r="G87" t="str">
            <v>監修物件</v>
          </cell>
          <cell r="H87" t="str">
            <v>東京都</v>
          </cell>
          <cell r="I87" t="str">
            <v>文京区小日向４丁目１番１他</v>
          </cell>
          <cell r="J87" t="str">
            <v/>
          </cell>
          <cell r="K87" t="str">
            <v>住宅</v>
          </cell>
          <cell r="L87" t="str">
            <v>1</v>
          </cell>
          <cell r="M87" t="str">
            <v>17</v>
          </cell>
          <cell r="N87" t="str">
            <v>SRC</v>
          </cell>
          <cell r="O87">
            <v>1955.47</v>
          </cell>
          <cell r="P87">
            <v>1</v>
          </cell>
          <cell r="Q87">
            <v>0</v>
          </cell>
          <cell r="R87" t="str">
            <v/>
          </cell>
          <cell r="S87" t="str">
            <v/>
          </cell>
          <cell r="T87" t="str">
            <v/>
          </cell>
          <cell r="U87" t="str">
            <v/>
          </cell>
          <cell r="V87" t="str">
            <v/>
          </cell>
          <cell r="W87" t="str">
            <v/>
          </cell>
          <cell r="X87">
            <v>36800</v>
          </cell>
          <cell r="Y87">
            <v>37468</v>
          </cell>
          <cell r="Z87">
            <v>22</v>
          </cell>
          <cell r="AA87" t="str">
            <v/>
          </cell>
          <cell r="AB87" t="str">
            <v/>
          </cell>
          <cell r="AC87">
            <v>0</v>
          </cell>
          <cell r="AD87">
            <v>0</v>
          </cell>
          <cell r="AE87" t="str">
            <v>設計監理：ｵﾘｴﾝﾄ設計㈱</v>
          </cell>
        </row>
        <row r="88">
          <cell r="A88" t="str">
            <v>PA066000</v>
          </cell>
          <cell r="B88" t="str">
            <v>うぐいす住宅建替事業</v>
          </cell>
          <cell r="C88" t="str">
            <v>ｳｸﾞｲｽｼﾞｭｳﾀｸﾀﾃｶｴｼﾞｷﾞｮｳ</v>
          </cell>
          <cell r="D88" t="str">
            <v>企画設計中</v>
          </cell>
          <cell r="E88" t="str">
            <v>ﾊﾟｰﾄﾅｰ事業部</v>
          </cell>
          <cell r="F88" t="str">
            <v>等価交換</v>
          </cell>
          <cell r="G88" t="str">
            <v>設監物件</v>
          </cell>
          <cell r="H88" t="str">
            <v>東京都</v>
          </cell>
          <cell r="I88" t="str">
            <v>渋谷区鶯谷町１４－４</v>
          </cell>
          <cell r="J88" t="str">
            <v/>
          </cell>
          <cell r="K88" t="str">
            <v>住宅</v>
          </cell>
          <cell r="L88" t="str">
            <v>1</v>
          </cell>
          <cell r="M88" t="str">
            <v>6</v>
          </cell>
          <cell r="N88" t="str">
            <v>RC</v>
          </cell>
          <cell r="O88">
            <v>26695</v>
          </cell>
          <cell r="P88">
            <v>5</v>
          </cell>
          <cell r="Q88" t="str">
            <v/>
          </cell>
          <cell r="R88" t="str">
            <v/>
          </cell>
          <cell r="S88" t="str">
            <v/>
          </cell>
          <cell r="T88" t="str">
            <v/>
          </cell>
          <cell r="U88" t="str">
            <v/>
          </cell>
          <cell r="V88" t="str">
            <v/>
          </cell>
          <cell r="W88" t="str">
            <v/>
          </cell>
          <cell r="X88">
            <v>37257</v>
          </cell>
          <cell r="Y88">
            <v>37894</v>
          </cell>
          <cell r="Z88" t="str">
            <v/>
          </cell>
          <cell r="AA88" t="str">
            <v/>
          </cell>
          <cell r="AB88" t="str">
            <v/>
          </cell>
          <cell r="AC88">
            <v>0</v>
          </cell>
          <cell r="AD88">
            <v>0</v>
          </cell>
          <cell r="AE88" t="str">
            <v/>
          </cell>
        </row>
        <row r="89">
          <cell r="A89" t="str">
            <v>PA067000</v>
          </cell>
          <cell r="B89" t="str">
            <v>（仮称）等々力６丁目徳川マンション計画</v>
          </cell>
          <cell r="C89" t="str">
            <v>(ｶｼｮｳ)ﾄﾄﾞﾛｷ6ﾁｮｳﾒﾄｸｶﾞﾜﾏﾝｼｮﾝｹｲｶｸ</v>
          </cell>
          <cell r="D89" t="str">
            <v>企画設計中</v>
          </cell>
          <cell r="E89" t="str">
            <v>ﾊﾟｰﾄﾅｰ事業部</v>
          </cell>
          <cell r="F89" t="str">
            <v>等価交換</v>
          </cell>
          <cell r="G89" t="str">
            <v>設監物件</v>
          </cell>
          <cell r="H89" t="str">
            <v>東京都</v>
          </cell>
          <cell r="I89" t="str">
            <v>世田谷区等々力６丁目２０番８，２０</v>
          </cell>
          <cell r="J89" t="str">
            <v>東急大井町線「久品仏」駅徒歩11分，東急東横線「自由が丘」駅徒歩13分</v>
          </cell>
          <cell r="K89" t="str">
            <v>共同住宅</v>
          </cell>
          <cell r="L89" t="str">
            <v>1</v>
          </cell>
          <cell r="M89" t="str">
            <v>5</v>
          </cell>
          <cell r="N89" t="str">
            <v>RC</v>
          </cell>
          <cell r="O89">
            <v>1160</v>
          </cell>
          <cell r="P89">
            <v>1</v>
          </cell>
          <cell r="Q89" t="str">
            <v/>
          </cell>
          <cell r="R89" t="str">
            <v/>
          </cell>
          <cell r="S89" t="str">
            <v/>
          </cell>
          <cell r="T89" t="str">
            <v/>
          </cell>
          <cell r="U89" t="str">
            <v/>
          </cell>
          <cell r="V89" t="str">
            <v/>
          </cell>
          <cell r="W89" t="str">
            <v/>
          </cell>
          <cell r="X89">
            <v>36678</v>
          </cell>
          <cell r="Y89">
            <v>37041</v>
          </cell>
          <cell r="Z89">
            <v>14</v>
          </cell>
          <cell r="AA89" t="str">
            <v/>
          </cell>
          <cell r="AB89" t="str">
            <v/>
          </cell>
          <cell r="AC89">
            <v>0</v>
          </cell>
          <cell r="AD89">
            <v>0</v>
          </cell>
          <cell r="AE89" t="str">
            <v/>
          </cell>
        </row>
        <row r="90">
          <cell r="A90" t="str">
            <v>PA068000</v>
          </cell>
          <cell r="B90" t="str">
            <v>豊島区巣鴨３丁目土地</v>
          </cell>
          <cell r="C90" t="str">
            <v>ﾄｼﾏｸｽｶﾞﾓ3ﾁｮｳﾒﾄﾁ</v>
          </cell>
          <cell r="D90" t="str">
            <v>企画設計中</v>
          </cell>
          <cell r="E90" t="str">
            <v>ﾊﾟｰﾄﾅｰ事業部</v>
          </cell>
          <cell r="F90" t="str">
            <v>事業受託</v>
          </cell>
          <cell r="G90" t="str">
            <v>その他</v>
          </cell>
          <cell r="H90" t="str">
            <v>東京都</v>
          </cell>
          <cell r="I90" t="str">
            <v>豊島区巣鴨３丁目１１２８－１３外９筆</v>
          </cell>
          <cell r="J90" t="str">
            <v>ＪＲ山手線「巣鴨」駅徒歩２分，都営三田線「巣鴨」駅徒歩１分</v>
          </cell>
          <cell r="K90" t="str">
            <v>共同住宅</v>
          </cell>
          <cell r="L90" t="str">
            <v>1</v>
          </cell>
          <cell r="M90" t="str">
            <v>14</v>
          </cell>
          <cell r="N90" t="str">
            <v>SRC</v>
          </cell>
          <cell r="O90">
            <v>967</v>
          </cell>
          <cell r="P90">
            <v>1</v>
          </cell>
          <cell r="Q90" t="str">
            <v/>
          </cell>
          <cell r="R90" t="str">
            <v/>
          </cell>
          <cell r="S90" t="str">
            <v/>
          </cell>
          <cell r="T90" t="str">
            <v/>
          </cell>
          <cell r="U90" t="str">
            <v/>
          </cell>
          <cell r="V90" t="str">
            <v/>
          </cell>
          <cell r="W90" t="str">
            <v/>
          </cell>
          <cell r="X90">
            <v>36770</v>
          </cell>
          <cell r="Y90">
            <v>37346</v>
          </cell>
          <cell r="Z90" t="str">
            <v/>
          </cell>
          <cell r="AA90" t="str">
            <v/>
          </cell>
          <cell r="AB90" t="str">
            <v/>
          </cell>
          <cell r="AC90">
            <v>0</v>
          </cell>
          <cell r="AD90">
            <v>0</v>
          </cell>
          <cell r="AE90" t="str">
            <v>業務形態：商品設計</v>
          </cell>
        </row>
        <row r="91">
          <cell r="A91" t="str">
            <v>PA069000</v>
          </cell>
          <cell r="B91" t="str">
            <v>南麻布サービスアパートメント計画</v>
          </cell>
          <cell r="C91" t="str">
            <v>ﾐﾅﾐｱｻﾞﾌﾞｻｰﾋﾞｽｱﾊﾟｰﾄﾒﾝﾄｹｲｶｸ</v>
          </cell>
          <cell r="D91" t="str">
            <v>企画設計中</v>
          </cell>
          <cell r="E91" t="str">
            <v>ﾊﾟｰﾄﾅｰ事業部</v>
          </cell>
          <cell r="F91" t="str">
            <v>事業受託</v>
          </cell>
          <cell r="G91" t="str">
            <v>監修物件</v>
          </cell>
          <cell r="H91" t="str">
            <v>東京都</v>
          </cell>
          <cell r="I91" t="str">
            <v>港区南麻布５－７９－５</v>
          </cell>
          <cell r="J91" t="str">
            <v/>
          </cell>
          <cell r="K91" t="str">
            <v>共同住宅・店舗</v>
          </cell>
          <cell r="L91" t="str">
            <v>2</v>
          </cell>
          <cell r="M91" t="str">
            <v>14</v>
          </cell>
          <cell r="N91" t="str">
            <v>SRC</v>
          </cell>
          <cell r="O91">
            <v>1353.64</v>
          </cell>
          <cell r="P91">
            <v>1</v>
          </cell>
          <cell r="Q91" t="str">
            <v/>
          </cell>
          <cell r="R91" t="str">
            <v/>
          </cell>
          <cell r="S91" t="str">
            <v/>
          </cell>
          <cell r="T91" t="str">
            <v/>
          </cell>
          <cell r="U91" t="str">
            <v/>
          </cell>
          <cell r="V91" t="str">
            <v/>
          </cell>
          <cell r="W91" t="str">
            <v/>
          </cell>
          <cell r="X91">
            <v>36678</v>
          </cell>
          <cell r="Y91">
            <v>37072</v>
          </cell>
          <cell r="Z91" t="str">
            <v/>
          </cell>
          <cell r="AA91" t="str">
            <v/>
          </cell>
          <cell r="AB91" t="str">
            <v/>
          </cell>
          <cell r="AC91" t="str">
            <v/>
          </cell>
          <cell r="AD91" t="str">
            <v/>
          </cell>
          <cell r="AE91" t="str">
            <v/>
          </cell>
        </row>
        <row r="92">
          <cell r="A92" t="str">
            <v>ST009000</v>
          </cell>
          <cell r="B92" t="str">
            <v>上荻4丁目マンション</v>
          </cell>
          <cell r="C92" t="str">
            <v>ｶﾐｵｷﾞ4ﾁｮｳﾒﾏﾝｼｮﾝ</v>
          </cell>
          <cell r="D92" t="str">
            <v>工事中</v>
          </cell>
          <cell r="E92" t="str">
            <v>開発設計部</v>
          </cell>
          <cell r="F92" t="str">
            <v>その他　</v>
          </cell>
          <cell r="G92" t="str">
            <v>設監物件</v>
          </cell>
          <cell r="H92" t="str">
            <v>東京都</v>
          </cell>
          <cell r="I92" t="str">
            <v>杉並区上荻４－２７</v>
          </cell>
          <cell r="J92" t="str">
            <v/>
          </cell>
          <cell r="K92" t="str">
            <v>集合住宅</v>
          </cell>
          <cell r="L92" t="str">
            <v>1</v>
          </cell>
          <cell r="M92" t="str">
            <v>3</v>
          </cell>
          <cell r="N92" t="str">
            <v>RC</v>
          </cell>
          <cell r="O92">
            <v>1463.81</v>
          </cell>
          <cell r="P92">
            <v>1</v>
          </cell>
          <cell r="Q92" t="str">
            <v/>
          </cell>
          <cell r="R92" t="str">
            <v/>
          </cell>
          <cell r="S92" t="str">
            <v/>
          </cell>
          <cell r="T92" t="str">
            <v/>
          </cell>
          <cell r="U92">
            <v>35765</v>
          </cell>
          <cell r="V92">
            <v>35977</v>
          </cell>
          <cell r="W92">
            <v>36069</v>
          </cell>
          <cell r="X92">
            <v>36235</v>
          </cell>
          <cell r="Y92">
            <v>36687</v>
          </cell>
          <cell r="Z92">
            <v>9</v>
          </cell>
          <cell r="AA92" t="str">
            <v/>
          </cell>
          <cell r="AB92" t="str">
            <v/>
          </cell>
          <cell r="AC92">
            <v>58.3</v>
          </cell>
          <cell r="AD92">
            <v>0</v>
          </cell>
          <cell r="AE92" t="str">
            <v/>
          </cell>
        </row>
        <row r="93">
          <cell r="A93" t="str">
            <v>ST010000</v>
          </cell>
          <cell r="B93" t="str">
            <v>（仮称）リーヴ　ひばりヶ丘計画</v>
          </cell>
          <cell r="C93" t="str">
            <v>(ｶｼｮｳ)ﾘｰｳﾞﾋﾊﾞﾘｶﾞｵｶｹｲｶｸ</v>
          </cell>
          <cell r="D93" t="str">
            <v>その他</v>
          </cell>
          <cell r="E93" t="str">
            <v>開発設計部</v>
          </cell>
          <cell r="F93" t="str">
            <v>起業工事</v>
          </cell>
          <cell r="G93" t="str">
            <v>監修物件</v>
          </cell>
          <cell r="H93" t="str">
            <v>東京都</v>
          </cell>
          <cell r="I93" t="str">
            <v>保谷市ひばりヶ丘北２丁目１５２１－１，１５２１－６</v>
          </cell>
          <cell r="J93" t="str">
            <v/>
          </cell>
          <cell r="K93" t="str">
            <v>スポーツ施設</v>
          </cell>
          <cell r="L93" t="str">
            <v/>
          </cell>
          <cell r="M93" t="str">
            <v>4</v>
          </cell>
          <cell r="N93" t="str">
            <v>S</v>
          </cell>
          <cell r="O93">
            <v>3164.43</v>
          </cell>
          <cell r="P93">
            <v>1</v>
          </cell>
          <cell r="Q93">
            <v>0</v>
          </cell>
          <cell r="R93" t="str">
            <v/>
          </cell>
          <cell r="S93" t="str">
            <v/>
          </cell>
          <cell r="T93" t="str">
            <v/>
          </cell>
          <cell r="U93" t="str">
            <v/>
          </cell>
          <cell r="V93" t="str">
            <v/>
          </cell>
          <cell r="W93" t="str">
            <v/>
          </cell>
          <cell r="X93">
            <v>36617</v>
          </cell>
          <cell r="Y93">
            <v>36830</v>
          </cell>
          <cell r="Z93">
            <v>7</v>
          </cell>
          <cell r="AA93">
            <v>36830</v>
          </cell>
          <cell r="AB93" t="str">
            <v/>
          </cell>
          <cell r="AC93">
            <v>0</v>
          </cell>
          <cell r="AD93">
            <v>0</v>
          </cell>
          <cell r="AE93" t="str">
            <v>中止（00/1/27谷高副長支持）</v>
          </cell>
        </row>
        <row r="94">
          <cell r="A94" t="str">
            <v>ST003000</v>
          </cell>
          <cell r="B94" t="str">
            <v>横浜ﾎﾟｰﾄｻｲﾄﾞ　F-1街区再開発計画　（全体概要）</v>
          </cell>
          <cell r="C94" t="str">
            <v>ﾖｺﾊﾏﾎﾟｰﾄｻｲﾄﾞF-1ｶﾞｲｸｻｲｶｲﾊﾂｹｲｶｸ(ｾﾞﾝﾀｲｶﾞｲﾖｳ)</v>
          </cell>
          <cell r="D94" t="str">
            <v>工事中</v>
          </cell>
          <cell r="E94" t="str">
            <v>横浜事業部</v>
          </cell>
          <cell r="F94" t="str">
            <v>共同事業</v>
          </cell>
          <cell r="G94" t="str">
            <v>設監物件</v>
          </cell>
          <cell r="H94" t="str">
            <v>神奈川県</v>
          </cell>
          <cell r="I94" t="str">
            <v>横浜市神奈川区栄町１０－１</v>
          </cell>
          <cell r="J94" t="str">
            <v>ＪＲ「横浜」駅徒歩１１分</v>
          </cell>
          <cell r="K94" t="str">
            <v>共同住宅・事務所・店</v>
          </cell>
          <cell r="L94" t="str">
            <v>1</v>
          </cell>
          <cell r="M94" t="str">
            <v>42･6</v>
          </cell>
          <cell r="N94" t="str">
            <v>RC</v>
          </cell>
          <cell r="O94">
            <v>17174.189999999999</v>
          </cell>
          <cell r="P94">
            <v>3</v>
          </cell>
          <cell r="Q94" t="str">
            <v/>
          </cell>
          <cell r="R94" t="str">
            <v/>
          </cell>
          <cell r="S94" t="str">
            <v/>
          </cell>
          <cell r="T94" t="str">
            <v/>
          </cell>
          <cell r="U94">
            <v>35462</v>
          </cell>
          <cell r="V94">
            <v>35886</v>
          </cell>
          <cell r="W94">
            <v>36251</v>
          </cell>
          <cell r="X94">
            <v>36416</v>
          </cell>
          <cell r="Y94">
            <v>37955</v>
          </cell>
          <cell r="Z94" t="str">
            <v/>
          </cell>
          <cell r="AA94" t="str">
            <v/>
          </cell>
          <cell r="AB94" t="str">
            <v/>
          </cell>
          <cell r="AC94">
            <v>3.6</v>
          </cell>
          <cell r="AD94" t="str">
            <v/>
          </cell>
          <cell r="AE94" t="str">
            <v>ﾏﾝｼｮﾝ部分のみの名称：ｻﾞ･ﾖｺﾊﾏ　ﾀﾜｰｽﾞ</v>
          </cell>
        </row>
        <row r="95">
          <cell r="A95" t="str">
            <v>ST003100</v>
          </cell>
          <cell r="B95" t="str">
            <v>横浜ﾎﾟｰﾄｻｲﾄﾞ　F-1街区再開発計画　第Ⅰ期</v>
          </cell>
          <cell r="C95" t="str">
            <v>ﾖｺﾊﾏﾎﾟｰﾄｻｲﾄﾞF-1ｶﾞｲｸｻｲｶｲﾊﾂｹｲｶｸﾀﾞｲｲｯｷ</v>
          </cell>
          <cell r="D95" t="str">
            <v>その他</v>
          </cell>
          <cell r="E95" t="str">
            <v>横浜事業部</v>
          </cell>
          <cell r="F95" t="str">
            <v>共同事業</v>
          </cell>
          <cell r="G95" t="str">
            <v>設監物件</v>
          </cell>
          <cell r="H95" t="str">
            <v>神奈川県</v>
          </cell>
          <cell r="I95" t="str">
            <v>横浜市神奈川区栄町１０－１</v>
          </cell>
          <cell r="J95" t="str">
            <v>ＪＲ「横浜」駅徒歩１１分</v>
          </cell>
          <cell r="K95" t="str">
            <v>共同住宅・事務所・店</v>
          </cell>
          <cell r="L95" t="str">
            <v>1</v>
          </cell>
          <cell r="M95" t="str">
            <v>42</v>
          </cell>
          <cell r="N95" t="str">
            <v>RC</v>
          </cell>
          <cell r="O95" t="str">
            <v/>
          </cell>
          <cell r="P95" t="str">
            <v/>
          </cell>
          <cell r="Q95" t="str">
            <v/>
          </cell>
          <cell r="R95" t="str">
            <v/>
          </cell>
          <cell r="S95" t="str">
            <v/>
          </cell>
          <cell r="T95" t="str">
            <v/>
          </cell>
          <cell r="U95" t="str">
            <v/>
          </cell>
          <cell r="V95" t="str">
            <v/>
          </cell>
          <cell r="W95" t="str">
            <v/>
          </cell>
          <cell r="X95">
            <v>36404</v>
          </cell>
          <cell r="Y95">
            <v>37225</v>
          </cell>
          <cell r="Z95">
            <v>27</v>
          </cell>
          <cell r="AA95" t="str">
            <v/>
          </cell>
          <cell r="AB95" t="str">
            <v/>
          </cell>
          <cell r="AC95" t="str">
            <v/>
          </cell>
          <cell r="AD95" t="str">
            <v/>
          </cell>
          <cell r="AE95" t="str">
            <v>ﾏﾝｼｮﾝ部分のみの名称：ｻﾞ･ﾖｺﾊﾏ　ﾀﾜｰｽﾞ　ﾀﾜｰｳｴｽﾄ</v>
          </cell>
        </row>
        <row r="96">
          <cell r="A96" t="str">
            <v>ST003200</v>
          </cell>
          <cell r="B96" t="str">
            <v>横浜ﾎﾟｰﾄｻｲﾄﾞ　F-1街区再開発計画　第Ⅱ期</v>
          </cell>
          <cell r="C96" t="str">
            <v>ﾖｺﾊﾏﾎﾟｰﾄｻｲﾄﾞF-1ｶﾞｲｸｻｲｶｲﾊﾂｹｲｶｸﾀﾞｲﾆｷ</v>
          </cell>
          <cell r="D96" t="str">
            <v>その他</v>
          </cell>
          <cell r="E96" t="str">
            <v>横浜事業部</v>
          </cell>
          <cell r="F96" t="str">
            <v/>
          </cell>
          <cell r="G96" t="str">
            <v>設監物件</v>
          </cell>
          <cell r="H96" t="str">
            <v>神奈川県</v>
          </cell>
          <cell r="I96" t="str">
            <v>横浜市神奈川区栄町１０－１</v>
          </cell>
          <cell r="J96" t="str">
            <v>ＪＲ「横浜」駅徒歩１１分</v>
          </cell>
          <cell r="K96" t="str">
            <v>共同住宅・事務所・店</v>
          </cell>
          <cell r="L96" t="str">
            <v>1</v>
          </cell>
          <cell r="M96" t="str">
            <v>42</v>
          </cell>
          <cell r="N96" t="str">
            <v>RC</v>
          </cell>
          <cell r="O96" t="str">
            <v/>
          </cell>
          <cell r="P96" t="str">
            <v/>
          </cell>
          <cell r="Q96" t="str">
            <v/>
          </cell>
          <cell r="R96" t="str">
            <v/>
          </cell>
          <cell r="S96" t="str">
            <v/>
          </cell>
          <cell r="T96" t="str">
            <v/>
          </cell>
          <cell r="U96" t="str">
            <v/>
          </cell>
          <cell r="V96" t="str">
            <v/>
          </cell>
          <cell r="W96" t="str">
            <v/>
          </cell>
          <cell r="X96">
            <v>37135</v>
          </cell>
          <cell r="Y96">
            <v>37955</v>
          </cell>
          <cell r="Z96">
            <v>24</v>
          </cell>
          <cell r="AA96" t="str">
            <v/>
          </cell>
          <cell r="AB96" t="str">
            <v/>
          </cell>
          <cell r="AC96" t="str">
            <v/>
          </cell>
          <cell r="AD96" t="str">
            <v/>
          </cell>
          <cell r="AE96" t="str">
            <v>ﾏﾝｼｮﾝ部分のみの名称：ｻﾞ･ﾖｺﾊﾏ　ﾀﾜｰｽﾞ　ﾀﾜｰｲｰｽﾄ</v>
          </cell>
        </row>
        <row r="97">
          <cell r="A97" t="str">
            <v>ST004000</v>
          </cell>
          <cell r="B97" t="str">
            <v>MM21地区39街区マンション計画（全体概要）</v>
          </cell>
          <cell r="C97" t="str">
            <v>MM21ﾁｸ39ｶﾞｲｸﾏﾝｼｮﾝｹｲｶｸ(ｾﾞﾝﾀｲｶﾞｲﾖｳ)</v>
          </cell>
          <cell r="D97" t="str">
            <v>設計中</v>
          </cell>
          <cell r="E97" t="str">
            <v>横浜事業部</v>
          </cell>
          <cell r="F97" t="str">
            <v>起業工事</v>
          </cell>
          <cell r="G97" t="str">
            <v>設監物件</v>
          </cell>
          <cell r="H97" t="str">
            <v>神奈川県</v>
          </cell>
          <cell r="I97" t="str">
            <v>横浜市西区みなとみらい４丁目９番</v>
          </cell>
          <cell r="J97" t="str">
            <v>JR｢桜木町｣駅徒歩16分，｢横浜｣駅徒歩15分，みなとみらい21線｢(仮)みなとみらい中央｣駅徒歩2分</v>
          </cell>
          <cell r="K97" t="str">
            <v>共同住宅</v>
          </cell>
          <cell r="L97" t="str">
            <v>1</v>
          </cell>
          <cell r="M97" t="str">
            <v>30</v>
          </cell>
          <cell r="N97" t="str">
            <v>RC</v>
          </cell>
          <cell r="O97">
            <v>16341</v>
          </cell>
          <cell r="P97">
            <v>3</v>
          </cell>
          <cell r="Q97" t="str">
            <v/>
          </cell>
          <cell r="R97" t="str">
            <v/>
          </cell>
          <cell r="S97" t="str">
            <v/>
          </cell>
          <cell r="T97" t="str">
            <v/>
          </cell>
          <cell r="U97" t="str">
            <v/>
          </cell>
          <cell r="V97" t="str">
            <v/>
          </cell>
          <cell r="W97" t="str">
            <v/>
          </cell>
          <cell r="X97">
            <v>36770</v>
          </cell>
          <cell r="Y97">
            <v>38717</v>
          </cell>
          <cell r="Z97" t="str">
            <v/>
          </cell>
          <cell r="AA97" t="str">
            <v/>
          </cell>
          <cell r="AB97" t="str">
            <v/>
          </cell>
          <cell r="AC97" t="str">
            <v/>
          </cell>
          <cell r="AD97" t="str">
            <v/>
          </cell>
          <cell r="AE97" t="str">
            <v/>
          </cell>
        </row>
        <row r="98">
          <cell r="A98" t="str">
            <v>ST004100</v>
          </cell>
          <cell r="B98" t="str">
            <v>MM21地区39街区マンション計画　第１期工事</v>
          </cell>
          <cell r="C98" t="str">
            <v>MM21ﾁｸ39ｶﾞｲｸﾏﾝｼｮﾝｹｲｶｸﾀﾞｲ1ｷｺｳｼﾞ</v>
          </cell>
          <cell r="D98" t="str">
            <v>その他</v>
          </cell>
          <cell r="E98" t="str">
            <v>横浜事業部</v>
          </cell>
          <cell r="F98" t="str">
            <v>起業工事</v>
          </cell>
          <cell r="G98" t="str">
            <v>設監物件</v>
          </cell>
          <cell r="H98" t="str">
            <v>神奈川県</v>
          </cell>
          <cell r="I98" t="str">
            <v>横浜市西区みなとみらい４丁目９番</v>
          </cell>
          <cell r="J98" t="str">
            <v>JR｢桜木町｣駅徒歩16分，｢横浜｣駅徒歩15分，みなとみらい21線｢(仮)みなとみらい中央｣駅徒歩2分</v>
          </cell>
          <cell r="K98" t="str">
            <v>共同住宅</v>
          </cell>
          <cell r="L98" t="str">
            <v>1</v>
          </cell>
          <cell r="M98" t="str">
            <v>30</v>
          </cell>
          <cell r="N98" t="str">
            <v>RC</v>
          </cell>
          <cell r="O98" t="str">
            <v/>
          </cell>
          <cell r="P98" t="str">
            <v/>
          </cell>
          <cell r="Q98" t="str">
            <v/>
          </cell>
          <cell r="R98" t="str">
            <v/>
          </cell>
          <cell r="S98" t="str">
            <v/>
          </cell>
          <cell r="T98" t="str">
            <v/>
          </cell>
          <cell r="U98" t="str">
            <v/>
          </cell>
          <cell r="V98" t="str">
            <v/>
          </cell>
          <cell r="W98" t="str">
            <v/>
          </cell>
          <cell r="X98">
            <v>36770</v>
          </cell>
          <cell r="Y98">
            <v>37621</v>
          </cell>
          <cell r="Z98">
            <v>28</v>
          </cell>
          <cell r="AA98" t="str">
            <v/>
          </cell>
          <cell r="AB98" t="str">
            <v/>
          </cell>
          <cell r="AC98" t="str">
            <v/>
          </cell>
          <cell r="AD98" t="str">
            <v/>
          </cell>
          <cell r="AE98" t="str">
            <v/>
          </cell>
        </row>
        <row r="99">
          <cell r="A99" t="str">
            <v>ST004200</v>
          </cell>
          <cell r="B99" t="str">
            <v>MM21地区39街区マンション計画　第２期工事</v>
          </cell>
          <cell r="C99" t="str">
            <v>MM21ﾁｸ39ｶﾞｲｸﾏﾝｼｮﾝｹｲｶｸﾀﾞｲ2ｷｺｳｼﾞ</v>
          </cell>
          <cell r="D99" t="str">
            <v>その他</v>
          </cell>
          <cell r="E99" t="str">
            <v>横浜事業部</v>
          </cell>
          <cell r="F99" t="str">
            <v>起業工事</v>
          </cell>
          <cell r="G99" t="str">
            <v>設監物件</v>
          </cell>
          <cell r="H99" t="str">
            <v>神奈川県</v>
          </cell>
          <cell r="I99" t="str">
            <v>横浜市西区みなとみらい４丁目９番</v>
          </cell>
          <cell r="J99" t="str">
            <v>JR｢桜木町｣駅徒歩16分，｢横浜｣駅徒歩15分，みなとみらい21線｢(仮)みなとみらい中央｣駅徒歩2分</v>
          </cell>
          <cell r="K99" t="str">
            <v>共同住宅</v>
          </cell>
          <cell r="L99" t="str">
            <v>1</v>
          </cell>
          <cell r="M99" t="str">
            <v>30</v>
          </cell>
          <cell r="N99" t="str">
            <v>RC</v>
          </cell>
          <cell r="O99" t="str">
            <v/>
          </cell>
          <cell r="P99" t="str">
            <v/>
          </cell>
          <cell r="Q99" t="str">
            <v/>
          </cell>
          <cell r="R99" t="str">
            <v/>
          </cell>
          <cell r="S99" t="str">
            <v/>
          </cell>
          <cell r="T99" t="str">
            <v/>
          </cell>
          <cell r="U99" t="str">
            <v/>
          </cell>
          <cell r="V99" t="str">
            <v/>
          </cell>
          <cell r="W99" t="str">
            <v/>
          </cell>
          <cell r="X99">
            <v>37500</v>
          </cell>
          <cell r="Y99">
            <v>38352</v>
          </cell>
          <cell r="Z99" t="str">
            <v/>
          </cell>
          <cell r="AA99" t="str">
            <v/>
          </cell>
          <cell r="AB99" t="str">
            <v/>
          </cell>
          <cell r="AC99" t="str">
            <v/>
          </cell>
          <cell r="AD99" t="str">
            <v/>
          </cell>
          <cell r="AE99" t="str">
            <v/>
          </cell>
        </row>
        <row r="100">
          <cell r="A100" t="str">
            <v>ST004300</v>
          </cell>
          <cell r="B100" t="str">
            <v>MM21地区39街区マンション計画　第３期工事</v>
          </cell>
          <cell r="C100" t="str">
            <v>MM21ﾁｸ39ｶﾞｲｸﾏﾝｼｮﾝｹｲｶｸﾀﾞｲ3ｷｺｳｼﾞ</v>
          </cell>
          <cell r="D100" t="str">
            <v>その他</v>
          </cell>
          <cell r="E100" t="str">
            <v>横浜事業部</v>
          </cell>
          <cell r="F100" t="str">
            <v>起業工事</v>
          </cell>
          <cell r="G100" t="str">
            <v>設監物件</v>
          </cell>
          <cell r="H100" t="str">
            <v>神奈川県</v>
          </cell>
          <cell r="I100" t="str">
            <v>横浜市西区みなとみらい４丁目９番</v>
          </cell>
          <cell r="J100" t="str">
            <v>JR｢桜木町｣駅徒歩16分，｢横浜｣駅徒歩15分，みなとみらい21線｢(仮)みなとみらい中央｣駅徒歩2分</v>
          </cell>
          <cell r="K100" t="str">
            <v>共同住宅</v>
          </cell>
          <cell r="L100" t="str">
            <v>1</v>
          </cell>
          <cell r="M100" t="str">
            <v>30</v>
          </cell>
          <cell r="N100" t="str">
            <v>RC</v>
          </cell>
          <cell r="O100" t="str">
            <v/>
          </cell>
          <cell r="P100" t="str">
            <v/>
          </cell>
          <cell r="Q100" t="str">
            <v/>
          </cell>
          <cell r="R100" t="str">
            <v/>
          </cell>
          <cell r="S100" t="str">
            <v/>
          </cell>
          <cell r="T100" t="str">
            <v/>
          </cell>
          <cell r="U100" t="str">
            <v/>
          </cell>
          <cell r="V100" t="str">
            <v/>
          </cell>
          <cell r="W100" t="str">
            <v/>
          </cell>
          <cell r="X100">
            <v>37865</v>
          </cell>
          <cell r="Y100">
            <v>38717</v>
          </cell>
          <cell r="Z100" t="str">
            <v/>
          </cell>
          <cell r="AA100" t="str">
            <v/>
          </cell>
          <cell r="AB100" t="str">
            <v/>
          </cell>
          <cell r="AC100" t="str">
            <v/>
          </cell>
          <cell r="AD100" t="str">
            <v/>
          </cell>
          <cell r="AE100" t="str">
            <v/>
          </cell>
        </row>
        <row r="101">
          <cell r="A101" t="str">
            <v>ST011000</v>
          </cell>
          <cell r="B101" t="str">
            <v>高輪４丁目土地賃貸マンション計画</v>
          </cell>
          <cell r="C101" t="str">
            <v>ﾀｶﾅﾜ4ﾁｮｳﾒﾄﾁﾁﾝﾀｲﾏﾝｼｮﾝｹｲｶｸ</v>
          </cell>
          <cell r="D101" t="str">
            <v>企画設計中</v>
          </cell>
          <cell r="E101" t="str">
            <v>都市開発事業部</v>
          </cell>
          <cell r="F101" t="str">
            <v>起業工事</v>
          </cell>
          <cell r="G101" t="str">
            <v>設監物件</v>
          </cell>
          <cell r="H101" t="str">
            <v>東京都</v>
          </cell>
          <cell r="I101" t="str">
            <v>港区高輪４丁目３０－８，３０－９</v>
          </cell>
          <cell r="J101" t="str">
            <v/>
          </cell>
          <cell r="K101" t="str">
            <v>共同住宅</v>
          </cell>
          <cell r="L101" t="str">
            <v/>
          </cell>
          <cell r="M101" t="str">
            <v>4</v>
          </cell>
          <cell r="N101" t="str">
            <v>RC</v>
          </cell>
          <cell r="O101">
            <v>704</v>
          </cell>
          <cell r="P101">
            <v>1</v>
          </cell>
          <cell r="Q101" t="str">
            <v/>
          </cell>
          <cell r="R101" t="str">
            <v/>
          </cell>
          <cell r="S101" t="str">
            <v/>
          </cell>
          <cell r="T101" t="str">
            <v/>
          </cell>
          <cell r="U101" t="str">
            <v/>
          </cell>
          <cell r="V101" t="str">
            <v/>
          </cell>
          <cell r="W101" t="str">
            <v/>
          </cell>
          <cell r="X101">
            <v>36708</v>
          </cell>
          <cell r="Y101">
            <v>36981</v>
          </cell>
          <cell r="Z101">
            <v>9</v>
          </cell>
          <cell r="AA101" t="str">
            <v/>
          </cell>
          <cell r="AB101" t="str">
            <v/>
          </cell>
          <cell r="AC101">
            <v>0</v>
          </cell>
          <cell r="AD101">
            <v>0</v>
          </cell>
          <cell r="AE101" t="str">
            <v/>
          </cell>
        </row>
        <row r="102">
          <cell r="A102" t="str">
            <v>ST006200</v>
          </cell>
          <cell r="B102" t="str">
            <v>OAPレジデンスタワー　西館　第２期棟</v>
          </cell>
          <cell r="C102" t="str">
            <v>OAPﾚｼﾞﾃﾞﾝｽﾀﾜｰﾆｼｶﾝﾀﾞｲ2ｷﾄｳ</v>
          </cell>
          <cell r="D102" t="str">
            <v>工事中</v>
          </cell>
          <cell r="E102" t="str">
            <v>大阪支店（開設担当）</v>
          </cell>
          <cell r="F102" t="str">
            <v>共同事業</v>
          </cell>
          <cell r="G102" t="str">
            <v>設監物件</v>
          </cell>
          <cell r="H102" t="str">
            <v>大阪府</v>
          </cell>
          <cell r="I102" t="str">
            <v>北区天満橋１－２０，８－１，８－５，８－６，９－１</v>
          </cell>
          <cell r="J102" t="str">
            <v>JR東西線「大阪天満宮」駅徒歩７分
JR大阪環状線「桜ノ宮」駅徒歩９分他</v>
          </cell>
          <cell r="K102" t="str">
            <v>集合住宅</v>
          </cell>
          <cell r="L102" t="str">
            <v>1</v>
          </cell>
          <cell r="M102" t="str">
            <v>30</v>
          </cell>
          <cell r="N102" t="str">
            <v>SRC</v>
          </cell>
          <cell r="O102">
            <v>9100.2099999999991</v>
          </cell>
          <cell r="P102">
            <v>1</v>
          </cell>
          <cell r="Q102" t="str">
            <v/>
          </cell>
          <cell r="R102" t="str">
            <v/>
          </cell>
          <cell r="S102" t="str">
            <v/>
          </cell>
          <cell r="T102" t="str">
            <v/>
          </cell>
          <cell r="U102">
            <v>35450</v>
          </cell>
          <cell r="V102">
            <v>35535</v>
          </cell>
          <cell r="W102">
            <v>35569</v>
          </cell>
          <cell r="X102">
            <v>35886</v>
          </cell>
          <cell r="Y102">
            <v>36880</v>
          </cell>
          <cell r="Z102">
            <v>33</v>
          </cell>
          <cell r="AA102" t="str">
            <v/>
          </cell>
          <cell r="AB102" t="str">
            <v/>
          </cell>
          <cell r="AC102">
            <v>77.5</v>
          </cell>
          <cell r="AD102" t="str">
            <v/>
          </cell>
          <cell r="AE102" t="str">
            <v>敷地当社持ち分5%　　455.01㎡</v>
          </cell>
        </row>
        <row r="103">
          <cell r="A103" t="str">
            <v>SS002206</v>
          </cell>
          <cell r="B103" t="str">
            <v>森林公園パークタウン　売建住宅　千々部邸</v>
          </cell>
          <cell r="C103" t="str">
            <v>ｼﾝﾘﾝｺｳｴﾝﾊﾟｰｸﾀｳﾝｳﾘﾀﾃｼﾞｭｳﾀｸﾁﾁﾍﾞﾃｲ</v>
          </cell>
          <cell r="D103" t="str">
            <v>工事中</v>
          </cell>
          <cell r="E103" t="str">
            <v>札幌支店</v>
          </cell>
          <cell r="F103" t="str">
            <v>共同事業</v>
          </cell>
          <cell r="G103" t="str">
            <v>設監物件</v>
          </cell>
          <cell r="H103" t="str">
            <v>北海道</v>
          </cell>
          <cell r="I103" t="str">
            <v>札幌市厚別区厚別北３条５丁目１０８５－８８</v>
          </cell>
          <cell r="J103" t="str">
            <v/>
          </cell>
          <cell r="K103" t="str">
            <v>戸建</v>
          </cell>
          <cell r="L103" t="str">
            <v/>
          </cell>
          <cell r="M103" t="str">
            <v>2</v>
          </cell>
          <cell r="N103" t="str">
            <v>W</v>
          </cell>
          <cell r="O103">
            <v>202.62</v>
          </cell>
          <cell r="P103">
            <v>1</v>
          </cell>
          <cell r="Q103" t="str">
            <v/>
          </cell>
          <cell r="R103" t="str">
            <v/>
          </cell>
          <cell r="S103" t="str">
            <v/>
          </cell>
          <cell r="T103" t="str">
            <v/>
          </cell>
          <cell r="U103" t="str">
            <v/>
          </cell>
          <cell r="V103" t="str">
            <v/>
          </cell>
          <cell r="W103" t="str">
            <v/>
          </cell>
          <cell r="X103">
            <v>36495</v>
          </cell>
          <cell r="Y103">
            <v>36616</v>
          </cell>
          <cell r="Z103" t="str">
            <v/>
          </cell>
          <cell r="AA103">
            <v>36769</v>
          </cell>
          <cell r="AB103" t="str">
            <v/>
          </cell>
          <cell r="AC103">
            <v>55</v>
          </cell>
          <cell r="AD103" t="str">
            <v/>
          </cell>
          <cell r="AE103" t="str">
            <v/>
          </cell>
        </row>
        <row r="104">
          <cell r="A104" t="str">
            <v>SS015000</v>
          </cell>
          <cell r="B104" t="str">
            <v>（仮称）山鼻パークハウス</v>
          </cell>
          <cell r="C104" t="str">
            <v>(ｶｼｮｳ)ﾔﾏﾊﾅﾊﾟｰｸﾊｳｽ</v>
          </cell>
          <cell r="D104" t="str">
            <v>工事中</v>
          </cell>
          <cell r="E104" t="str">
            <v>札幌支店</v>
          </cell>
          <cell r="F104" t="str">
            <v>起業工事</v>
          </cell>
          <cell r="G104" t="str">
            <v/>
          </cell>
          <cell r="H104" t="str">
            <v>北海道</v>
          </cell>
          <cell r="I104" t="str">
            <v>札幌市中央区南１１条西１５丁目１４５２番１他</v>
          </cell>
          <cell r="J104" t="str">
            <v>市電「西線１１条」駅より徒歩１分</v>
          </cell>
          <cell r="K104" t="str">
            <v>共同住宅</v>
          </cell>
          <cell r="L104" t="str">
            <v/>
          </cell>
          <cell r="M104" t="str">
            <v>10</v>
          </cell>
          <cell r="N104" t="str">
            <v>RC</v>
          </cell>
          <cell r="O104">
            <v>2707.34</v>
          </cell>
          <cell r="P104">
            <v>1</v>
          </cell>
          <cell r="Q104">
            <v>0</v>
          </cell>
          <cell r="R104" t="str">
            <v/>
          </cell>
          <cell r="S104" t="str">
            <v/>
          </cell>
          <cell r="T104" t="str">
            <v/>
          </cell>
          <cell r="U104" t="str">
            <v/>
          </cell>
          <cell r="V104" t="str">
            <v/>
          </cell>
          <cell r="W104" t="str">
            <v/>
          </cell>
          <cell r="X104">
            <v>36448</v>
          </cell>
          <cell r="Y104">
            <v>36860</v>
          </cell>
          <cell r="Z104">
            <v>11</v>
          </cell>
          <cell r="AA104" t="str">
            <v/>
          </cell>
          <cell r="AB104" t="str">
            <v/>
          </cell>
          <cell r="AC104">
            <v>10.6</v>
          </cell>
          <cell r="AD104">
            <v>0</v>
          </cell>
          <cell r="AE104" t="str">
            <v/>
          </cell>
        </row>
        <row r="105">
          <cell r="A105" t="str">
            <v>SS016000</v>
          </cell>
          <cell r="B105" t="str">
            <v>パークステージ真駒内</v>
          </cell>
          <cell r="C105" t="str">
            <v>ﾊﾟｰｸｽﾃｰｼﾞﾏｺﾏﾅｲ</v>
          </cell>
          <cell r="D105" t="str">
            <v>企画設計中</v>
          </cell>
          <cell r="E105" t="str">
            <v>札幌支店</v>
          </cell>
          <cell r="F105" t="str">
            <v>起業工事</v>
          </cell>
          <cell r="G105" t="str">
            <v/>
          </cell>
          <cell r="H105" t="str">
            <v>北海道</v>
          </cell>
          <cell r="I105" t="str">
            <v>札幌市南区真駒内泉町３丁目１番６</v>
          </cell>
          <cell r="J105" t="str">
            <v>市営地下鉄南北線「真駒内」駅より徒歩５分</v>
          </cell>
          <cell r="K105" t="str">
            <v>共同住宅</v>
          </cell>
          <cell r="L105" t="str">
            <v>1</v>
          </cell>
          <cell r="M105" t="str">
            <v>10一部7</v>
          </cell>
          <cell r="N105" t="str">
            <v>RC</v>
          </cell>
          <cell r="O105">
            <v>2278.83</v>
          </cell>
          <cell r="P105" t="str">
            <v/>
          </cell>
          <cell r="Q105" t="str">
            <v/>
          </cell>
          <cell r="R105" t="str">
            <v/>
          </cell>
          <cell r="S105" t="str">
            <v/>
          </cell>
          <cell r="T105" t="str">
            <v/>
          </cell>
          <cell r="U105" t="str">
            <v/>
          </cell>
          <cell r="V105" t="str">
            <v/>
          </cell>
          <cell r="W105" t="str">
            <v/>
          </cell>
          <cell r="X105">
            <v>36586</v>
          </cell>
          <cell r="Y105">
            <v>36950</v>
          </cell>
          <cell r="Z105">
            <v>12</v>
          </cell>
          <cell r="AA105">
            <v>36981</v>
          </cell>
          <cell r="AB105" t="str">
            <v/>
          </cell>
          <cell r="AC105" t="str">
            <v/>
          </cell>
          <cell r="AD105">
            <v>1</v>
          </cell>
          <cell r="AE105" t="str">
            <v>旧（仮称）真駒内泉町マンション共同事業</v>
          </cell>
        </row>
        <row r="106">
          <cell r="A106" t="str">
            <v>TS001300</v>
          </cell>
          <cell r="B106" t="str">
            <v>泉ＰＴ　桂パークハウス　ｶﾞｰﾃﾞﾝﾋﾞｭｳ（全体概要）</v>
          </cell>
          <cell r="C106" t="str">
            <v>ｲｽﾞﾐPTｶﾂﾗﾊﾟｰｸﾊｳｽｶﾞｰﾃﾞﾝﾋﾞｭｳ(ｾﾞﾝﾀｲｶﾞｲﾖｳ)</v>
          </cell>
          <cell r="D106" t="str">
            <v>その他</v>
          </cell>
          <cell r="E106" t="str">
            <v>東北支店</v>
          </cell>
          <cell r="F106" t="str">
            <v>起業工事</v>
          </cell>
          <cell r="G106" t="str">
            <v>設監物件</v>
          </cell>
          <cell r="H106" t="str">
            <v>宮城県</v>
          </cell>
          <cell r="I106" t="str">
            <v>仙台市泉区桂１－１４－１</v>
          </cell>
          <cell r="J106" t="str">
            <v>地下鉄「泉中央」駅よりバス８分「桂一丁目東」バス停徒歩２分</v>
          </cell>
          <cell r="K106" t="str">
            <v>共同住宅</v>
          </cell>
          <cell r="L106" t="str">
            <v/>
          </cell>
          <cell r="M106" t="str">
            <v>10･14</v>
          </cell>
          <cell r="N106" t="str">
            <v>RC</v>
          </cell>
          <cell r="O106">
            <v>15269.95</v>
          </cell>
          <cell r="P106">
            <v>4</v>
          </cell>
          <cell r="Q106">
            <v>0</v>
          </cell>
          <cell r="R106" t="str">
            <v/>
          </cell>
          <cell r="S106" t="str">
            <v/>
          </cell>
          <cell r="T106" t="str">
            <v/>
          </cell>
          <cell r="U106" t="str">
            <v/>
          </cell>
          <cell r="V106" t="str">
            <v/>
          </cell>
          <cell r="W106" t="str">
            <v/>
          </cell>
          <cell r="X106">
            <v>36161</v>
          </cell>
          <cell r="Y106">
            <v>37315</v>
          </cell>
          <cell r="Z106">
            <v>0</v>
          </cell>
          <cell r="AA106" t="str">
            <v/>
          </cell>
          <cell r="AB106" t="str">
            <v/>
          </cell>
          <cell r="AC106" t="str">
            <v/>
          </cell>
          <cell r="AD106">
            <v>1</v>
          </cell>
          <cell r="AE106" t="str">
            <v/>
          </cell>
        </row>
        <row r="107">
          <cell r="A107" t="str">
            <v>TS001302</v>
          </cell>
          <cell r="B107" t="str">
            <v>泉ＰＴ　桂パークハウス　ｶﾞｰﾃﾞﾝﾋﾞｭｳ2stｺｰﾄ（弐番館）</v>
          </cell>
          <cell r="C107" t="str">
            <v>ｲｽﾞﾐPTｶﾂﾗﾊﾟｰｸﾊｳｽｶﾞｰﾃﾞﾝﾋﾞｭｳ2stｺｰﾄ(ﾆﾊﾞﾝｶﾝ)</v>
          </cell>
          <cell r="D107" t="str">
            <v>工事中</v>
          </cell>
          <cell r="E107" t="str">
            <v>東北支店</v>
          </cell>
          <cell r="F107" t="str">
            <v>起業工事</v>
          </cell>
          <cell r="G107" t="str">
            <v>設監物件</v>
          </cell>
          <cell r="H107" t="str">
            <v>宮城県</v>
          </cell>
          <cell r="I107" t="str">
            <v>仙台市泉区桂１－１４－１</v>
          </cell>
          <cell r="J107" t="str">
            <v>地下鉄「泉中央」駅よりバス８分「桂一丁目東」バス停徒歩１分</v>
          </cell>
          <cell r="K107" t="str">
            <v>共同住宅</v>
          </cell>
          <cell r="L107" t="str">
            <v/>
          </cell>
          <cell r="M107" t="str">
            <v>10</v>
          </cell>
          <cell r="N107" t="str">
            <v>RC</v>
          </cell>
          <cell r="O107">
            <v>4485.3999999999996</v>
          </cell>
          <cell r="P107">
            <v>1</v>
          </cell>
          <cell r="Q107">
            <v>0</v>
          </cell>
          <cell r="R107" t="str">
            <v/>
          </cell>
          <cell r="S107" t="str">
            <v/>
          </cell>
          <cell r="T107" t="str">
            <v/>
          </cell>
          <cell r="U107" t="str">
            <v/>
          </cell>
          <cell r="V107" t="str">
            <v/>
          </cell>
          <cell r="W107" t="str">
            <v/>
          </cell>
          <cell r="X107">
            <v>36455</v>
          </cell>
          <cell r="Y107">
            <v>36850</v>
          </cell>
          <cell r="Z107">
            <v>13</v>
          </cell>
          <cell r="AA107" t="str">
            <v/>
          </cell>
          <cell r="AB107" t="str">
            <v/>
          </cell>
          <cell r="AC107">
            <v>19.5</v>
          </cell>
          <cell r="AD107">
            <v>0</v>
          </cell>
          <cell r="AE107" t="str">
            <v/>
          </cell>
        </row>
        <row r="108">
          <cell r="A108" t="str">
            <v>TS001303</v>
          </cell>
          <cell r="B108" t="str">
            <v>泉ＰＴ　桂パークハウス　ｶﾞｰﾃﾞﾝﾋﾞｭｳ3stｺｰﾄ（参番館）</v>
          </cell>
          <cell r="C108" t="str">
            <v>ｲｽﾞﾐPTｶﾂﾗﾊﾟｰｸﾊｳｽｶﾞｰﾃﾞﾝﾋﾞｭｳ3stｺｰﾄ(ｻﾝﾊﾞﾝｶﾝ)</v>
          </cell>
          <cell r="D108" t="str">
            <v>設計中</v>
          </cell>
          <cell r="E108" t="str">
            <v>東北支店</v>
          </cell>
          <cell r="F108" t="str">
            <v>起業工事</v>
          </cell>
          <cell r="G108" t="str">
            <v>設監物件</v>
          </cell>
          <cell r="H108" t="str">
            <v>宮城県</v>
          </cell>
          <cell r="I108" t="str">
            <v>仙台市泉区桂１－１４－１</v>
          </cell>
          <cell r="J108" t="str">
            <v>地下鉄「泉中央」駅よりバス８分「桂一丁目東」バス停徒歩１分</v>
          </cell>
          <cell r="K108" t="str">
            <v>共同住宅</v>
          </cell>
          <cell r="L108" t="str">
            <v/>
          </cell>
          <cell r="M108" t="str">
            <v>14</v>
          </cell>
          <cell r="N108" t="str">
            <v>RC</v>
          </cell>
          <cell r="O108">
            <v>0</v>
          </cell>
          <cell r="P108">
            <v>1</v>
          </cell>
          <cell r="Q108">
            <v>0</v>
          </cell>
          <cell r="R108" t="str">
            <v/>
          </cell>
          <cell r="S108" t="str">
            <v/>
          </cell>
          <cell r="T108" t="str">
            <v/>
          </cell>
          <cell r="U108" t="str">
            <v/>
          </cell>
          <cell r="V108" t="str">
            <v/>
          </cell>
          <cell r="W108" t="str">
            <v/>
          </cell>
          <cell r="X108">
            <v>36586</v>
          </cell>
          <cell r="Y108">
            <v>37134</v>
          </cell>
          <cell r="Z108">
            <v>17</v>
          </cell>
          <cell r="AA108" t="str">
            <v/>
          </cell>
          <cell r="AB108" t="str">
            <v/>
          </cell>
          <cell r="AC108" t="str">
            <v/>
          </cell>
          <cell r="AD108">
            <v>0</v>
          </cell>
          <cell r="AE108" t="str">
            <v/>
          </cell>
        </row>
        <row r="109">
          <cell r="A109" t="str">
            <v>TS002509</v>
          </cell>
          <cell r="B109" t="str">
            <v>泉ＰＴ　紫山　第９次建売</v>
          </cell>
          <cell r="C109" t="str">
            <v>ｲｽﾞﾐPTﾑﾗｻｷﾔﾏﾀﾞｲ9ｼﾞﾀﾃｳﾘ</v>
          </cell>
          <cell r="D109" t="str">
            <v>工事中</v>
          </cell>
          <cell r="E109" t="str">
            <v>東北支店</v>
          </cell>
          <cell r="F109" t="str">
            <v>起業工事</v>
          </cell>
          <cell r="G109" t="str">
            <v>その他</v>
          </cell>
          <cell r="H109" t="str">
            <v>宮城県</v>
          </cell>
          <cell r="I109" t="str">
            <v>仙台市泉区紫山３－２－１外</v>
          </cell>
          <cell r="J109" t="str">
            <v>仙台市営バス、宮城交通バス「紫山二丁目西」バス停下車徒歩２分</v>
          </cell>
          <cell r="K109" t="str">
            <v>戸建</v>
          </cell>
          <cell r="L109" t="str">
            <v/>
          </cell>
          <cell r="M109" t="str">
            <v>2</v>
          </cell>
          <cell r="N109" t="str">
            <v>W</v>
          </cell>
          <cell r="O109">
            <v>5222.16</v>
          </cell>
          <cell r="P109">
            <v>20</v>
          </cell>
          <cell r="Q109">
            <v>0</v>
          </cell>
          <cell r="R109" t="str">
            <v/>
          </cell>
          <cell r="S109" t="str">
            <v/>
          </cell>
          <cell r="T109" t="str">
            <v/>
          </cell>
          <cell r="U109" t="str">
            <v/>
          </cell>
          <cell r="V109" t="str">
            <v/>
          </cell>
          <cell r="W109" t="str">
            <v/>
          </cell>
          <cell r="X109">
            <v>36374</v>
          </cell>
          <cell r="Y109">
            <v>36602</v>
          </cell>
          <cell r="Z109">
            <v>6.5</v>
          </cell>
          <cell r="AA109" t="str">
            <v/>
          </cell>
          <cell r="AB109" t="str">
            <v/>
          </cell>
          <cell r="AC109">
            <v>95</v>
          </cell>
          <cell r="AD109">
            <v>0</v>
          </cell>
          <cell r="AE109" t="str">
            <v>販売名称：紫山ｻｳｽﾋﾙ第1次</v>
          </cell>
        </row>
        <row r="110">
          <cell r="A110" t="str">
            <v>TS002510</v>
          </cell>
          <cell r="B110" t="str">
            <v>泉ＰＴ　紫山　第１０次建売</v>
          </cell>
          <cell r="C110" t="str">
            <v>ｲｽﾞﾐPTﾑﾗｻｷﾔﾏﾀﾞｲ10ｼﾞﾀﾃｳﾘ</v>
          </cell>
          <cell r="D110" t="str">
            <v>工事中</v>
          </cell>
          <cell r="E110" t="str">
            <v>東北支店</v>
          </cell>
          <cell r="F110" t="str">
            <v>起業工事</v>
          </cell>
          <cell r="G110" t="str">
            <v>その他</v>
          </cell>
          <cell r="H110" t="str">
            <v>宮城県</v>
          </cell>
          <cell r="I110" t="str">
            <v>仙台市泉区紫山３－２２－１外</v>
          </cell>
          <cell r="J110" t="str">
            <v>仙台市営バス、宮城交通バス「紫山二丁目西」バス停下車徒歩１分</v>
          </cell>
          <cell r="K110" t="str">
            <v>戸建</v>
          </cell>
          <cell r="L110" t="str">
            <v/>
          </cell>
          <cell r="M110" t="str">
            <v>2</v>
          </cell>
          <cell r="N110" t="str">
            <v>W</v>
          </cell>
          <cell r="O110">
            <v>4540.38</v>
          </cell>
          <cell r="P110">
            <v>18</v>
          </cell>
          <cell r="Q110" t="str">
            <v/>
          </cell>
          <cell r="R110" t="str">
            <v/>
          </cell>
          <cell r="S110" t="str">
            <v/>
          </cell>
          <cell r="T110" t="str">
            <v/>
          </cell>
          <cell r="U110" t="str">
            <v/>
          </cell>
          <cell r="V110" t="str">
            <v/>
          </cell>
          <cell r="W110" t="str">
            <v/>
          </cell>
          <cell r="X110">
            <v>36449</v>
          </cell>
          <cell r="Y110">
            <v>36676</v>
          </cell>
          <cell r="Z110">
            <v>6.5</v>
          </cell>
          <cell r="AA110" t="str">
            <v/>
          </cell>
          <cell r="AB110" t="str">
            <v/>
          </cell>
          <cell r="AC110">
            <v>43</v>
          </cell>
          <cell r="AD110">
            <v>0</v>
          </cell>
          <cell r="AE110" t="str">
            <v>販売名称：紫山ｻｳｽﾋﾙ第2次</v>
          </cell>
        </row>
        <row r="111">
          <cell r="A111" t="str">
            <v>TS002511</v>
          </cell>
          <cell r="B111" t="str">
            <v>泉ＰＴ　紫山　第１１次建売</v>
          </cell>
          <cell r="C111" t="str">
            <v>ｲｽﾞﾐPTﾑﾗｻｷﾔﾏﾀﾞｲ11ｼﾞﾀﾃｳﾘ</v>
          </cell>
          <cell r="D111" t="str">
            <v>工事中</v>
          </cell>
          <cell r="E111" t="str">
            <v>東北支店</v>
          </cell>
          <cell r="F111" t="str">
            <v>起業工事</v>
          </cell>
          <cell r="G111" t="str">
            <v>その他</v>
          </cell>
          <cell r="H111" t="str">
            <v>宮城県</v>
          </cell>
          <cell r="I111" t="str">
            <v>仙台市泉区紫山３－１８外</v>
          </cell>
          <cell r="J111" t="str">
            <v>仙台市営バス、宮城交通バス「紫山二丁目西」バス停下車徒歩２分</v>
          </cell>
          <cell r="K111" t="str">
            <v>戸建</v>
          </cell>
          <cell r="L111" t="str">
            <v/>
          </cell>
          <cell r="M111" t="str">
            <v>2</v>
          </cell>
          <cell r="N111" t="str">
            <v>W</v>
          </cell>
          <cell r="O111">
            <v>5183.28</v>
          </cell>
          <cell r="P111">
            <v>20</v>
          </cell>
          <cell r="Q111" t="str">
            <v/>
          </cell>
          <cell r="R111" t="str">
            <v/>
          </cell>
          <cell r="S111" t="str">
            <v/>
          </cell>
          <cell r="T111" t="str">
            <v/>
          </cell>
          <cell r="U111" t="str">
            <v/>
          </cell>
          <cell r="V111" t="str">
            <v/>
          </cell>
          <cell r="W111" t="str">
            <v/>
          </cell>
          <cell r="X111">
            <v>36572</v>
          </cell>
          <cell r="Y111">
            <v>36769</v>
          </cell>
          <cell r="Z111">
            <v>6</v>
          </cell>
          <cell r="AA111" t="str">
            <v/>
          </cell>
          <cell r="AB111" t="str">
            <v/>
          </cell>
          <cell r="AC111" t="str">
            <v/>
          </cell>
          <cell r="AD111">
            <v>0</v>
          </cell>
          <cell r="AE111" t="str">
            <v>販売名称：紫山ｻｳｽﾋﾙ第3次</v>
          </cell>
        </row>
        <row r="112">
          <cell r="A112" t="str">
            <v>NS005000</v>
          </cell>
          <cell r="B112" t="str">
            <v>星が丘元町　マンション計画</v>
          </cell>
          <cell r="C112" t="str">
            <v>ﾎｼｶﾞｵｶﾓﾄﾏﾁﾏﾝｼｮﾝｹｲｶｸ</v>
          </cell>
          <cell r="D112" t="str">
            <v>企画設計中</v>
          </cell>
          <cell r="E112" t="str">
            <v>名古屋支店</v>
          </cell>
          <cell r="F112" t="str">
            <v>起業工事</v>
          </cell>
          <cell r="G112" t="str">
            <v/>
          </cell>
          <cell r="H112" t="str">
            <v>愛知県</v>
          </cell>
          <cell r="I112" t="str">
            <v>名古屋市千種区星が丘町</v>
          </cell>
          <cell r="J112" t="str">
            <v/>
          </cell>
          <cell r="K112" t="str">
            <v>マンション</v>
          </cell>
          <cell r="L112" t="str">
            <v>1</v>
          </cell>
          <cell r="M112" t="str">
            <v>10</v>
          </cell>
          <cell r="N112" t="str">
            <v>SRC</v>
          </cell>
          <cell r="O112" t="str">
            <v/>
          </cell>
          <cell r="P112" t="str">
            <v/>
          </cell>
          <cell r="Q112" t="str">
            <v/>
          </cell>
          <cell r="R112" t="str">
            <v/>
          </cell>
          <cell r="S112" t="str">
            <v/>
          </cell>
          <cell r="T112" t="str">
            <v/>
          </cell>
          <cell r="U112" t="str">
            <v/>
          </cell>
          <cell r="V112" t="str">
            <v/>
          </cell>
          <cell r="W112" t="str">
            <v/>
          </cell>
          <cell r="X112">
            <v>35674</v>
          </cell>
          <cell r="Y112">
            <v>36981</v>
          </cell>
          <cell r="Z112" t="str">
            <v/>
          </cell>
          <cell r="AA112" t="str">
            <v/>
          </cell>
          <cell r="AB112" t="str">
            <v/>
          </cell>
          <cell r="AC112" t="str">
            <v/>
          </cell>
          <cell r="AD112" t="str">
            <v/>
          </cell>
          <cell r="AE112" t="str">
            <v/>
          </cell>
        </row>
        <row r="113">
          <cell r="A113" t="str">
            <v>NS016000</v>
          </cell>
          <cell r="B113" t="str">
            <v>パークテラス向陽町</v>
          </cell>
          <cell r="C113" t="str">
            <v>ﾊﾟｰｸﾃﾗｽｺｳﾖｳﾁｮｳ</v>
          </cell>
          <cell r="D113" t="str">
            <v>工事中</v>
          </cell>
          <cell r="E113" t="str">
            <v>名古屋支店</v>
          </cell>
          <cell r="F113" t="str">
            <v>共同事業</v>
          </cell>
          <cell r="G113" t="str">
            <v>設監物件</v>
          </cell>
          <cell r="H113" t="str">
            <v>愛知県</v>
          </cell>
          <cell r="I113" t="str">
            <v>名古屋市千種区向陽町二丁目９－１，－３</v>
          </cell>
          <cell r="J113" t="str">
            <v>「名古屋」駅～地下鉄東山線１１分～「池下」駅～徒歩１０分～現地</v>
          </cell>
          <cell r="K113" t="str">
            <v>共同住宅</v>
          </cell>
          <cell r="L113" t="str">
            <v>1</v>
          </cell>
          <cell r="M113" t="str">
            <v>6</v>
          </cell>
          <cell r="N113" t="str">
            <v>RC</v>
          </cell>
          <cell r="O113">
            <v>1474.34</v>
          </cell>
          <cell r="P113">
            <v>1</v>
          </cell>
          <cell r="Q113">
            <v>0</v>
          </cell>
          <cell r="R113" t="str">
            <v/>
          </cell>
          <cell r="S113" t="str">
            <v/>
          </cell>
          <cell r="T113" t="str">
            <v/>
          </cell>
          <cell r="U113" t="str">
            <v/>
          </cell>
          <cell r="V113" t="str">
            <v/>
          </cell>
          <cell r="W113" t="str">
            <v/>
          </cell>
          <cell r="X113">
            <v>36488</v>
          </cell>
          <cell r="Y113">
            <v>36860</v>
          </cell>
          <cell r="Z113">
            <v>11</v>
          </cell>
          <cell r="AA113" t="str">
            <v/>
          </cell>
          <cell r="AB113" t="str">
            <v/>
          </cell>
          <cell r="AC113">
            <v>8.1</v>
          </cell>
          <cell r="AD113">
            <v>0</v>
          </cell>
          <cell r="AE113" t="str">
            <v>着工年月日：1999/10/22確認
旧向陽町商事社宅ﾏﾝｼｮﾝ計画,旧池下ﾏﾝｼｮﾝ計画</v>
          </cell>
        </row>
        <row r="114">
          <cell r="A114" t="str">
            <v>NS017000</v>
          </cell>
          <cell r="B114" t="str">
            <v>名古屋市天白区八事山（富士銀行社宅）土地</v>
          </cell>
          <cell r="C114" t="str">
            <v>ﾅｺﾞﾔｼﾃﾝﾊﾟｸｸﾔｺﾞﾄﾔﾏ(ﾌｼﾞｷﾞﾝｺｳｼｬﾀｸ)ﾄﾁ</v>
          </cell>
          <cell r="D114" t="str">
            <v>企画設計中</v>
          </cell>
          <cell r="E114" t="str">
            <v>名古屋支店</v>
          </cell>
          <cell r="F114" t="str">
            <v>共同事業</v>
          </cell>
          <cell r="G114" t="str">
            <v>設監物件</v>
          </cell>
          <cell r="H114" t="str">
            <v>愛知県</v>
          </cell>
          <cell r="I114" t="str">
            <v>名古屋市天白区八事山373</v>
          </cell>
          <cell r="J114" t="str">
            <v>地下鉄「八事」徒歩６分</v>
          </cell>
          <cell r="K114" t="str">
            <v/>
          </cell>
          <cell r="L114" t="str">
            <v/>
          </cell>
          <cell r="M114" t="str">
            <v>7･9</v>
          </cell>
          <cell r="N114" t="str">
            <v>SRC</v>
          </cell>
          <cell r="O114">
            <v>49998</v>
          </cell>
          <cell r="P114">
            <v>1</v>
          </cell>
          <cell r="Q114">
            <v>0</v>
          </cell>
          <cell r="R114" t="str">
            <v/>
          </cell>
          <cell r="S114" t="str">
            <v/>
          </cell>
          <cell r="T114" t="str">
            <v/>
          </cell>
          <cell r="U114" t="str">
            <v/>
          </cell>
          <cell r="V114" t="str">
            <v/>
          </cell>
          <cell r="W114" t="str">
            <v/>
          </cell>
          <cell r="X114">
            <v>36495</v>
          </cell>
          <cell r="Y114">
            <v>36981</v>
          </cell>
          <cell r="Z114">
            <v>0</v>
          </cell>
          <cell r="AA114" t="str">
            <v/>
          </cell>
          <cell r="AB114" t="str">
            <v/>
          </cell>
          <cell r="AC114" t="str">
            <v/>
          </cell>
          <cell r="AD114">
            <v>0</v>
          </cell>
          <cell r="AE114" t="str">
            <v/>
          </cell>
        </row>
        <row r="115">
          <cell r="A115" t="str">
            <v>OK005000</v>
          </cell>
          <cell r="B115" t="str">
            <v>シップス本山</v>
          </cell>
          <cell r="C115" t="str">
            <v>ｼｯﾌﾟｽﾓﾄﾔﾏ</v>
          </cell>
          <cell r="D115" t="str">
            <v>工事中</v>
          </cell>
          <cell r="E115" t="str">
            <v>大阪支店</v>
          </cell>
          <cell r="F115" t="str">
            <v>共同事業</v>
          </cell>
          <cell r="G115" t="str">
            <v>設監物件</v>
          </cell>
          <cell r="H115" t="str">
            <v>兵庫県</v>
          </cell>
          <cell r="I115" t="str">
            <v>神戸市東灘区本山南町８丁目１２，１３，１４番</v>
          </cell>
          <cell r="J115" t="str">
            <v>三宮摂津本山駅下車徒歩9分</v>
          </cell>
          <cell r="K115" t="str">
            <v>集合住宅</v>
          </cell>
          <cell r="L115" t="str">
            <v/>
          </cell>
          <cell r="M115" t="str">
            <v>15</v>
          </cell>
          <cell r="N115" t="str">
            <v>RC</v>
          </cell>
          <cell r="O115">
            <v>11683.83</v>
          </cell>
          <cell r="P115">
            <v>1</v>
          </cell>
          <cell r="Q115" t="str">
            <v/>
          </cell>
          <cell r="R115" t="str">
            <v/>
          </cell>
          <cell r="S115" t="str">
            <v/>
          </cell>
          <cell r="T115" t="str">
            <v/>
          </cell>
          <cell r="U115" t="str">
            <v/>
          </cell>
          <cell r="V115" t="str">
            <v/>
          </cell>
          <cell r="W115" t="str">
            <v/>
          </cell>
          <cell r="X115">
            <v>36214</v>
          </cell>
          <cell r="Y115">
            <v>36738</v>
          </cell>
          <cell r="Z115">
            <v>18</v>
          </cell>
          <cell r="AA115">
            <v>36769</v>
          </cell>
          <cell r="AB115" t="str">
            <v/>
          </cell>
          <cell r="AC115">
            <v>70</v>
          </cell>
          <cell r="AD115">
            <v>0</v>
          </cell>
          <cell r="AE115" t="str">
            <v>旧神戸営業所物件（1999/6/29付）</v>
          </cell>
        </row>
        <row r="116">
          <cell r="A116" t="str">
            <v>OS010808</v>
          </cell>
          <cell r="B116" t="str">
            <v>猪名川ＰＴ　第２期第８工区エウロパ第８次</v>
          </cell>
          <cell r="C116" t="str">
            <v>ｲﾅｶﾞﾜPTﾀﾞｲ2ｷﾀﾞｲ8ｺｳｸｴｳﾛﾊﾟﾀﾞｲ8ｼﾞ</v>
          </cell>
          <cell r="D116" t="str">
            <v>工事中</v>
          </cell>
          <cell r="E116" t="str">
            <v>大阪支店</v>
          </cell>
          <cell r="F116" t="str">
            <v>共同事業</v>
          </cell>
          <cell r="G116" t="str">
            <v>設監物件</v>
          </cell>
          <cell r="H116" t="str">
            <v>兵庫県</v>
          </cell>
          <cell r="I116" t="str">
            <v>川辺郡猪名川町白金１丁目７８番２外</v>
          </cell>
          <cell r="J116" t="str">
            <v>能勢電鉄「日生中央」駅
バス１０分徒歩４分</v>
          </cell>
          <cell r="K116" t="str">
            <v>戸建</v>
          </cell>
          <cell r="L116" t="str">
            <v/>
          </cell>
          <cell r="M116" t="str">
            <v>2</v>
          </cell>
          <cell r="N116" t="str">
            <v>W(2×4工法)</v>
          </cell>
          <cell r="O116">
            <v>1525.69</v>
          </cell>
          <cell r="P116">
            <v>7</v>
          </cell>
          <cell r="Q116" t="str">
            <v/>
          </cell>
          <cell r="R116" t="str">
            <v/>
          </cell>
          <cell r="S116" t="str">
            <v/>
          </cell>
          <cell r="T116" t="str">
            <v/>
          </cell>
          <cell r="U116" t="str">
            <v/>
          </cell>
          <cell r="V116" t="str">
            <v/>
          </cell>
          <cell r="W116" t="str">
            <v/>
          </cell>
          <cell r="X116">
            <v>36495</v>
          </cell>
          <cell r="Y116">
            <v>36646</v>
          </cell>
          <cell r="Z116" t="str">
            <v/>
          </cell>
          <cell r="AA116" t="str">
            <v/>
          </cell>
          <cell r="AB116" t="str">
            <v/>
          </cell>
          <cell r="AC116">
            <v>21</v>
          </cell>
          <cell r="AD116">
            <v>0</v>
          </cell>
          <cell r="AE116" t="str">
            <v/>
          </cell>
        </row>
        <row r="117">
          <cell r="A117" t="str">
            <v>OS010809</v>
          </cell>
          <cell r="B117" t="str">
            <v>猪名川ＰＴ　第２期第８工区エウロパ第９次</v>
          </cell>
          <cell r="C117" t="str">
            <v>ｲﾅｶﾞﾜPTﾀﾞｲ2ｷﾀﾞｲ8ｺｳｸｴｳﾛﾊﾟﾀﾞｲ9ｼﾞ</v>
          </cell>
          <cell r="D117" t="str">
            <v>工事中</v>
          </cell>
          <cell r="E117" t="str">
            <v>大阪支店</v>
          </cell>
          <cell r="F117" t="str">
            <v>共同事業</v>
          </cell>
          <cell r="G117" t="str">
            <v>設監物件</v>
          </cell>
          <cell r="H117" t="str">
            <v>兵庫県</v>
          </cell>
          <cell r="I117" t="str">
            <v>川辺郡猪名川町白金１丁目８３番２外</v>
          </cell>
          <cell r="J117" t="str">
            <v>能勢電鉄「日生中央」駅
バス１０分徒歩２分</v>
          </cell>
          <cell r="K117" t="str">
            <v>戸建</v>
          </cell>
          <cell r="L117" t="str">
            <v/>
          </cell>
          <cell r="M117" t="str">
            <v>2</v>
          </cell>
          <cell r="N117" t="str">
            <v>W(2×4工法)</v>
          </cell>
          <cell r="O117">
            <v>1460.09</v>
          </cell>
          <cell r="P117">
            <v>7</v>
          </cell>
          <cell r="Q117" t="str">
            <v/>
          </cell>
          <cell r="R117" t="str">
            <v/>
          </cell>
          <cell r="S117" t="str">
            <v/>
          </cell>
          <cell r="T117" t="str">
            <v/>
          </cell>
          <cell r="U117" t="str">
            <v/>
          </cell>
          <cell r="V117" t="str">
            <v/>
          </cell>
          <cell r="W117" t="str">
            <v/>
          </cell>
          <cell r="X117">
            <v>36495</v>
          </cell>
          <cell r="Y117">
            <v>36646</v>
          </cell>
          <cell r="Z117" t="str">
            <v/>
          </cell>
          <cell r="AA117" t="str">
            <v/>
          </cell>
          <cell r="AB117" t="str">
            <v/>
          </cell>
          <cell r="AC117">
            <v>22</v>
          </cell>
          <cell r="AD117">
            <v>0</v>
          </cell>
          <cell r="AE117" t="str">
            <v/>
          </cell>
        </row>
        <row r="118">
          <cell r="A118" t="str">
            <v>OS010890</v>
          </cell>
          <cell r="B118" t="str">
            <v>猪名川ＰＴ　エウロパ売建販売　９０－９号地</v>
          </cell>
          <cell r="C118" t="str">
            <v>ｲﾅｶﾞﾜPTｴｳﾛﾊﾟｳﾘﾀﾃﾊﾝﾊﾞｲ90-9ｺﾞｳﾁ</v>
          </cell>
          <cell r="D118" t="str">
            <v>工事中</v>
          </cell>
          <cell r="E118" t="str">
            <v>大阪支店</v>
          </cell>
          <cell r="F118" t="str">
            <v>共同事業</v>
          </cell>
          <cell r="G118" t="str">
            <v>設監物件</v>
          </cell>
          <cell r="H118" t="str">
            <v>兵庫県</v>
          </cell>
          <cell r="I118" t="str">
            <v>川辺郡猪名川町白金１丁目９０番９</v>
          </cell>
          <cell r="J118" t="str">
            <v>能勢電鉄「日生中央」駅
バス１０分徒歩２分</v>
          </cell>
          <cell r="K118" t="str">
            <v>戸建</v>
          </cell>
          <cell r="L118" t="str">
            <v/>
          </cell>
          <cell r="M118" t="str">
            <v>2</v>
          </cell>
          <cell r="N118" t="str">
            <v>W(2×4工法)</v>
          </cell>
          <cell r="O118">
            <v>235.44</v>
          </cell>
          <cell r="P118">
            <v>1</v>
          </cell>
          <cell r="Q118" t="str">
            <v/>
          </cell>
          <cell r="R118" t="str">
            <v/>
          </cell>
          <cell r="S118" t="str">
            <v/>
          </cell>
          <cell r="T118" t="str">
            <v/>
          </cell>
          <cell r="U118" t="str">
            <v/>
          </cell>
          <cell r="V118" t="str">
            <v/>
          </cell>
          <cell r="W118" t="str">
            <v/>
          </cell>
          <cell r="X118">
            <v>36444</v>
          </cell>
          <cell r="Y118">
            <v>36603</v>
          </cell>
          <cell r="Z118">
            <v>6</v>
          </cell>
          <cell r="AA118" t="str">
            <v/>
          </cell>
          <cell r="AB118" t="str">
            <v/>
          </cell>
          <cell r="AC118">
            <v>72</v>
          </cell>
          <cell r="AD118" t="str">
            <v/>
          </cell>
          <cell r="AE118" t="str">
            <v/>
          </cell>
        </row>
        <row r="119">
          <cell r="A119" t="str">
            <v>OS012000</v>
          </cell>
          <cell r="B119" t="str">
            <v>（仮称）西宮市雲井町マンション</v>
          </cell>
          <cell r="C119" t="str">
            <v>(ｶｼｮｳ)ﾆｼﾉﾐﾔｼｸﾓｲﾁｮｳﾏﾝｼｮﾝ</v>
          </cell>
          <cell r="D119" t="str">
            <v>設計中</v>
          </cell>
          <cell r="E119" t="str">
            <v>大阪支店</v>
          </cell>
          <cell r="F119" t="str">
            <v>起業工事</v>
          </cell>
          <cell r="G119" t="str">
            <v>設監物件</v>
          </cell>
          <cell r="H119" t="str">
            <v>兵庫県</v>
          </cell>
          <cell r="I119" t="str">
            <v>西宮市雲井町1番地（１１１番，１１２番，１１３番，１１４番）</v>
          </cell>
          <cell r="J119" t="str">
            <v>阪急神戸線「夙川駅」下車徒歩5分</v>
          </cell>
          <cell r="K119" t="str">
            <v>集合住宅</v>
          </cell>
          <cell r="L119" t="str">
            <v>1</v>
          </cell>
          <cell r="M119" t="str">
            <v>3</v>
          </cell>
          <cell r="N119" t="str">
            <v>RC</v>
          </cell>
          <cell r="O119">
            <v>1418.16</v>
          </cell>
          <cell r="P119">
            <v>1</v>
          </cell>
          <cell r="Q119" t="str">
            <v/>
          </cell>
          <cell r="R119" t="str">
            <v/>
          </cell>
          <cell r="S119" t="str">
            <v/>
          </cell>
          <cell r="T119" t="str">
            <v/>
          </cell>
          <cell r="U119" t="str">
            <v/>
          </cell>
          <cell r="V119" t="str">
            <v/>
          </cell>
          <cell r="W119" t="str">
            <v/>
          </cell>
          <cell r="X119">
            <v>36572</v>
          </cell>
          <cell r="Y119">
            <v>36860</v>
          </cell>
          <cell r="Z119">
            <v>10</v>
          </cell>
          <cell r="AA119" t="str">
            <v/>
          </cell>
          <cell r="AB119" t="str">
            <v/>
          </cell>
          <cell r="AC119" t="str">
            <v/>
          </cell>
          <cell r="AD119">
            <v>0</v>
          </cell>
          <cell r="AE119" t="str">
            <v>着工・竣工年月日：1999/10/22確認</v>
          </cell>
        </row>
        <row r="120">
          <cell r="A120" t="str">
            <v>OS013000</v>
          </cell>
          <cell r="B120" t="str">
            <v>（仮称）西宮市仁川町パークハウス</v>
          </cell>
          <cell r="C120" t="str">
            <v>(ｶｼｮｳ)ﾆｼﾉﾐﾔｼﾆｶﾜﾁｮｳﾊﾟｰｸﾊｳｽ</v>
          </cell>
          <cell r="D120" t="str">
            <v>設計中</v>
          </cell>
          <cell r="E120" t="str">
            <v>大阪支店</v>
          </cell>
          <cell r="F120" t="str">
            <v>起業工事</v>
          </cell>
          <cell r="G120" t="str">
            <v>設監物件</v>
          </cell>
          <cell r="H120" t="str">
            <v>兵庫県</v>
          </cell>
          <cell r="I120" t="str">
            <v>西宮市仁川町五丁目５０，５１茨城</v>
          </cell>
          <cell r="J120" t="str">
            <v>阪急今津線「仁川駅」徒歩9分</v>
          </cell>
          <cell r="K120" t="str">
            <v>共同住宅</v>
          </cell>
          <cell r="L120" t="str">
            <v>1</v>
          </cell>
          <cell r="M120" t="str">
            <v>3</v>
          </cell>
          <cell r="N120" t="str">
            <v>RC</v>
          </cell>
          <cell r="O120">
            <v>1211.1199999999999</v>
          </cell>
          <cell r="P120">
            <v>1</v>
          </cell>
          <cell r="Q120" t="str">
            <v/>
          </cell>
          <cell r="R120" t="str">
            <v/>
          </cell>
          <cell r="S120" t="str">
            <v/>
          </cell>
          <cell r="T120" t="str">
            <v/>
          </cell>
          <cell r="U120" t="str">
            <v/>
          </cell>
          <cell r="V120" t="str">
            <v/>
          </cell>
          <cell r="W120" t="str">
            <v/>
          </cell>
          <cell r="X120">
            <v>36586</v>
          </cell>
          <cell r="Y120">
            <v>36860</v>
          </cell>
          <cell r="Z120">
            <v>20</v>
          </cell>
          <cell r="AA120">
            <v>36860</v>
          </cell>
          <cell r="AB120" t="str">
            <v/>
          </cell>
          <cell r="AC120" t="str">
            <v/>
          </cell>
          <cell r="AD120">
            <v>1</v>
          </cell>
          <cell r="AE120" t="str">
            <v/>
          </cell>
        </row>
        <row r="121">
          <cell r="A121" t="str">
            <v>OS015000</v>
          </cell>
          <cell r="B121" t="str">
            <v>甲子園五番町土地（長銀）</v>
          </cell>
          <cell r="C121" t="str">
            <v>ｺｳｼｴﾝｺﾞﾊﾞﾝﾁｮｳﾄﾁ(ﾁｮｳｷﾞﾝ)</v>
          </cell>
          <cell r="D121" t="str">
            <v>その他</v>
          </cell>
          <cell r="E121" t="str">
            <v>大阪支店</v>
          </cell>
          <cell r="F121" t="str">
            <v>起業工事</v>
          </cell>
          <cell r="G121" t="str">
            <v>設監物件</v>
          </cell>
          <cell r="H121" t="str">
            <v>兵庫県</v>
          </cell>
          <cell r="I121" t="str">
            <v>西宮市甲子園五番町１１４番</v>
          </cell>
          <cell r="J121" t="str">
            <v>阪急電鉄「甲子園」徒歩6分</v>
          </cell>
          <cell r="K121" t="str">
            <v>集合住宅</v>
          </cell>
          <cell r="L121" t="str">
            <v/>
          </cell>
          <cell r="M121" t="str">
            <v>5</v>
          </cell>
          <cell r="N121" t="str">
            <v>RC</v>
          </cell>
          <cell r="O121">
            <v>1526.33</v>
          </cell>
          <cell r="P121">
            <v>1</v>
          </cell>
          <cell r="Q121" t="str">
            <v/>
          </cell>
          <cell r="R121" t="str">
            <v/>
          </cell>
          <cell r="S121" t="str">
            <v/>
          </cell>
          <cell r="T121" t="str">
            <v/>
          </cell>
          <cell r="U121" t="str">
            <v/>
          </cell>
          <cell r="V121" t="str">
            <v/>
          </cell>
          <cell r="W121" t="str">
            <v/>
          </cell>
          <cell r="X121">
            <v>36404</v>
          </cell>
          <cell r="Y121">
            <v>36707</v>
          </cell>
          <cell r="Z121">
            <v>10</v>
          </cell>
          <cell r="AA121" t="str">
            <v/>
          </cell>
          <cell r="AB121" t="str">
            <v/>
          </cell>
          <cell r="AC121" t="str">
            <v/>
          </cell>
          <cell r="AD121">
            <v>0</v>
          </cell>
          <cell r="AE121" t="str">
            <v>計画中止：1999/10/22確認</v>
          </cell>
        </row>
        <row r="122">
          <cell r="A122" t="str">
            <v>OS017000</v>
          </cell>
          <cell r="B122" t="str">
            <v>芦屋市西山町土地</v>
          </cell>
          <cell r="C122" t="str">
            <v>ｱｼﾔｼﾆｼﾔﾏﾏﾁﾄﾁ</v>
          </cell>
          <cell r="D122" t="str">
            <v>企画設計中</v>
          </cell>
          <cell r="E122" t="str">
            <v>大阪支店</v>
          </cell>
          <cell r="F122" t="str">
            <v>起業工事</v>
          </cell>
          <cell r="G122" t="str">
            <v>設監物件</v>
          </cell>
          <cell r="H122" t="str">
            <v>兵庫県</v>
          </cell>
          <cell r="I122" t="str">
            <v>芦屋市西山町５３番１</v>
          </cell>
          <cell r="J122" t="str">
            <v>阪急神戸線「芦屋川」徒歩５分</v>
          </cell>
          <cell r="K122" t="str">
            <v>共同住宅</v>
          </cell>
          <cell r="L122" t="str">
            <v/>
          </cell>
          <cell r="M122" t="str">
            <v>5階一部４階．３階</v>
          </cell>
          <cell r="N122" t="str">
            <v>RC</v>
          </cell>
          <cell r="O122">
            <v>1898.5</v>
          </cell>
          <cell r="P122">
            <v>0</v>
          </cell>
          <cell r="Q122">
            <v>0</v>
          </cell>
          <cell r="R122" t="str">
            <v/>
          </cell>
          <cell r="S122" t="str">
            <v/>
          </cell>
          <cell r="T122" t="str">
            <v/>
          </cell>
          <cell r="U122" t="str">
            <v/>
          </cell>
          <cell r="V122" t="str">
            <v/>
          </cell>
          <cell r="W122" t="str">
            <v/>
          </cell>
          <cell r="X122">
            <v>36535</v>
          </cell>
          <cell r="Y122">
            <v>36880</v>
          </cell>
          <cell r="Z122">
            <v>12</v>
          </cell>
          <cell r="AA122">
            <v>36885</v>
          </cell>
          <cell r="AB122" t="str">
            <v/>
          </cell>
          <cell r="AC122" t="str">
            <v/>
          </cell>
          <cell r="AD122">
            <v>0</v>
          </cell>
          <cell r="AE122" t="str">
            <v/>
          </cell>
        </row>
        <row r="123">
          <cell r="A123" t="str">
            <v>OS018000</v>
          </cell>
          <cell r="B123" t="str">
            <v>甲子園四番町パークハウス</v>
          </cell>
          <cell r="C123" t="str">
            <v>ｺｳｼｴﾝﾖﾝﾊﾞﾝﾁｮｳﾊﾟｰｸﾊｳｽ</v>
          </cell>
          <cell r="D123" t="str">
            <v>企画設計中</v>
          </cell>
          <cell r="E123" t="str">
            <v>大阪支店</v>
          </cell>
          <cell r="F123" t="str">
            <v>起業工事</v>
          </cell>
          <cell r="G123" t="str">
            <v>監修物件</v>
          </cell>
          <cell r="H123" t="str">
            <v>兵庫県</v>
          </cell>
          <cell r="I123" t="str">
            <v>西宮市甲子園四番町２番，３番</v>
          </cell>
          <cell r="J123" t="str">
            <v>阪神本線「鳴尾」駅徒歩１３分，「甲子園」駅徒歩１５分，ＪＲ神戸線「甲子園口」駅徒歩１８分</v>
          </cell>
          <cell r="K123" t="str">
            <v>共同住宅</v>
          </cell>
          <cell r="L123" t="str">
            <v/>
          </cell>
          <cell r="M123" t="str">
            <v>4</v>
          </cell>
          <cell r="N123" t="str">
            <v>RC</v>
          </cell>
          <cell r="O123">
            <v>1479.88</v>
          </cell>
          <cell r="P123">
            <v>1</v>
          </cell>
          <cell r="Q123">
            <v>0</v>
          </cell>
          <cell r="R123" t="str">
            <v/>
          </cell>
          <cell r="S123" t="str">
            <v/>
          </cell>
          <cell r="T123" t="str">
            <v/>
          </cell>
          <cell r="U123" t="str">
            <v/>
          </cell>
          <cell r="V123" t="str">
            <v/>
          </cell>
          <cell r="W123">
            <v>36495</v>
          </cell>
          <cell r="X123">
            <v>36557</v>
          </cell>
          <cell r="Y123">
            <v>36860</v>
          </cell>
          <cell r="Z123">
            <v>10</v>
          </cell>
          <cell r="AA123">
            <v>36860</v>
          </cell>
          <cell r="AB123" t="str">
            <v/>
          </cell>
          <cell r="AC123" t="str">
            <v/>
          </cell>
          <cell r="AD123">
            <v>0</v>
          </cell>
          <cell r="AE123" t="str">
            <v>旧兵庫県西宮市甲子園四番町土地</v>
          </cell>
        </row>
        <row r="124">
          <cell r="A124" t="str">
            <v>OS019000</v>
          </cell>
          <cell r="B124" t="str">
            <v>神戸市灘区高羽町土地</v>
          </cell>
          <cell r="C124" t="str">
            <v>ｺｳﾍﾞｼﾅﾀﾞｸﾀｶﾊﾈﾁｮｳﾄﾁ</v>
          </cell>
          <cell r="D124" t="str">
            <v>企画設計中</v>
          </cell>
          <cell r="E124" t="str">
            <v>大阪支店</v>
          </cell>
          <cell r="F124" t="str">
            <v>起業工事</v>
          </cell>
          <cell r="G124" t="str">
            <v/>
          </cell>
          <cell r="H124" t="str">
            <v>兵庫県</v>
          </cell>
          <cell r="I124" t="str">
            <v>神戸市灘区高羽町５丁目７番１０</v>
          </cell>
          <cell r="J124" t="str">
            <v>梅田（阪急神戸線36分）「六甲」駅徒歩6分，三宮（阪急神戸線7分）「六甲」駅徒歩６分</v>
          </cell>
          <cell r="K124" t="str">
            <v>共同住宅</v>
          </cell>
          <cell r="L124" t="str">
            <v/>
          </cell>
          <cell r="M124" t="str">
            <v>7</v>
          </cell>
          <cell r="N124" t="str">
            <v>RC</v>
          </cell>
          <cell r="O124">
            <v>1132.7</v>
          </cell>
          <cell r="P124">
            <v>0</v>
          </cell>
          <cell r="Q124">
            <v>0</v>
          </cell>
          <cell r="R124" t="str">
            <v/>
          </cell>
          <cell r="S124" t="str">
            <v/>
          </cell>
          <cell r="T124" t="str">
            <v/>
          </cell>
          <cell r="U124" t="str">
            <v/>
          </cell>
          <cell r="V124" t="str">
            <v/>
          </cell>
          <cell r="W124" t="str">
            <v/>
          </cell>
          <cell r="X124">
            <v>36708</v>
          </cell>
          <cell r="Y124">
            <v>37072</v>
          </cell>
          <cell r="Z124">
            <v>12</v>
          </cell>
          <cell r="AA124">
            <v>37072</v>
          </cell>
          <cell r="AB124" t="str">
            <v/>
          </cell>
          <cell r="AC124">
            <v>0</v>
          </cell>
          <cell r="AD124">
            <v>0</v>
          </cell>
          <cell r="AE124" t="str">
            <v/>
          </cell>
        </row>
        <row r="125">
          <cell r="A125" t="str">
            <v>OS020000</v>
          </cell>
          <cell r="B125" t="str">
            <v>箕面市箕面１丁目土地</v>
          </cell>
          <cell r="C125" t="str">
            <v>ﾐﾉｵｼﾐﾉｵ1ﾁｮｳﾒﾄﾁ</v>
          </cell>
          <cell r="D125" t="str">
            <v>企画設計中</v>
          </cell>
          <cell r="E125" t="str">
            <v>大阪支店</v>
          </cell>
          <cell r="F125" t="str">
            <v>起業工事</v>
          </cell>
          <cell r="G125" t="str">
            <v/>
          </cell>
          <cell r="H125" t="str">
            <v>兵庫県</v>
          </cell>
          <cell r="I125" t="str">
            <v>箕面市箕面１丁目６３１番，６３２番</v>
          </cell>
          <cell r="J125" t="str">
            <v>阪急箕面線「箕面」駅徒歩２分</v>
          </cell>
          <cell r="K125" t="str">
            <v>共同住宅</v>
          </cell>
          <cell r="L125" t="str">
            <v/>
          </cell>
          <cell r="M125" t="str">
            <v>5</v>
          </cell>
          <cell r="N125" t="str">
            <v>RC</v>
          </cell>
          <cell r="O125">
            <v>1120.9000000000001</v>
          </cell>
          <cell r="P125" t="str">
            <v/>
          </cell>
          <cell r="Q125" t="str">
            <v/>
          </cell>
          <cell r="R125" t="str">
            <v/>
          </cell>
          <cell r="S125" t="str">
            <v/>
          </cell>
          <cell r="T125" t="str">
            <v/>
          </cell>
          <cell r="U125" t="str">
            <v/>
          </cell>
          <cell r="V125" t="str">
            <v/>
          </cell>
          <cell r="W125" t="str">
            <v/>
          </cell>
          <cell r="X125">
            <v>36770</v>
          </cell>
          <cell r="Y125">
            <v>37011</v>
          </cell>
          <cell r="Z125">
            <v>8</v>
          </cell>
          <cell r="AA125" t="str">
            <v/>
          </cell>
          <cell r="AB125" t="str">
            <v/>
          </cell>
          <cell r="AC125">
            <v>0</v>
          </cell>
          <cell r="AD125">
            <v>0</v>
          </cell>
          <cell r="AE125" t="str">
            <v/>
          </cell>
        </row>
        <row r="126">
          <cell r="A126" t="str">
            <v>HS015000</v>
          </cell>
          <cell r="B126" t="str">
            <v>（仮称）翠２丁目パークハウス</v>
          </cell>
          <cell r="C126" t="str">
            <v>(ｶｼｮｳ)ﾐﾄﾞﾘ2ﾁｮｳﾒﾊﾟｰｸﾊｳｽ</v>
          </cell>
          <cell r="D126" t="str">
            <v>工事中</v>
          </cell>
          <cell r="E126" t="str">
            <v>広島支店</v>
          </cell>
          <cell r="F126" t="str">
            <v>起業工事</v>
          </cell>
          <cell r="G126" t="str">
            <v>設監物件</v>
          </cell>
          <cell r="H126" t="str">
            <v>広島県</v>
          </cell>
          <cell r="I126" t="str">
            <v>広島市南区翠２丁目２４番</v>
          </cell>
          <cell r="J126" t="str">
            <v>「紙屋町」駅より広島バス１３分，「東翠町」バス停より徒歩２分</v>
          </cell>
          <cell r="K126" t="str">
            <v>共同住宅</v>
          </cell>
          <cell r="L126" t="str">
            <v/>
          </cell>
          <cell r="M126" t="str">
            <v>9</v>
          </cell>
          <cell r="N126" t="str">
            <v>RC</v>
          </cell>
          <cell r="O126">
            <v>761.23</v>
          </cell>
          <cell r="P126">
            <v>1</v>
          </cell>
          <cell r="Q126">
            <v>0</v>
          </cell>
          <cell r="R126" t="str">
            <v/>
          </cell>
          <cell r="S126" t="str">
            <v/>
          </cell>
          <cell r="T126" t="str">
            <v/>
          </cell>
          <cell r="U126" t="str">
            <v/>
          </cell>
          <cell r="V126" t="str">
            <v/>
          </cell>
          <cell r="W126" t="str">
            <v/>
          </cell>
          <cell r="X126">
            <v>36349</v>
          </cell>
          <cell r="Y126">
            <v>36677</v>
          </cell>
          <cell r="Z126">
            <v>11</v>
          </cell>
          <cell r="AA126" t="str">
            <v/>
          </cell>
          <cell r="AB126" t="str">
            <v/>
          </cell>
          <cell r="AC126">
            <v>43</v>
          </cell>
          <cell r="AD126">
            <v>1</v>
          </cell>
          <cell r="AE126" t="str">
            <v/>
          </cell>
        </row>
        <row r="127">
          <cell r="A127" t="str">
            <v>HS017000</v>
          </cell>
          <cell r="B127" t="str">
            <v>（仮称）長束パークハウス</v>
          </cell>
          <cell r="C127" t="str">
            <v>(ｶｼｮｳ)ﾅｶﾞﾂｶﾊﾟｰｸﾊｳｽ</v>
          </cell>
          <cell r="D127" t="str">
            <v>工事中</v>
          </cell>
          <cell r="E127" t="str">
            <v>広島支店</v>
          </cell>
          <cell r="F127" t="str">
            <v>起業工事</v>
          </cell>
          <cell r="G127" t="str">
            <v/>
          </cell>
          <cell r="H127" t="str">
            <v>広島県</v>
          </cell>
          <cell r="I127" t="str">
            <v>広島市安佐南区長束三丁目１２１２－１他</v>
          </cell>
          <cell r="J127" t="str">
            <v>ＪＲ可部線「安芸長束」駅徒歩約５分，広交バス「新庄バラ園」バス停下車　徒歩約１分</v>
          </cell>
          <cell r="K127" t="str">
            <v>共同住宅/戸建</v>
          </cell>
          <cell r="L127" t="str">
            <v/>
          </cell>
          <cell r="M127" t="str">
            <v>14</v>
          </cell>
          <cell r="N127" t="str">
            <v>SRC</v>
          </cell>
          <cell r="O127">
            <v>4155.67</v>
          </cell>
          <cell r="P127">
            <v>1</v>
          </cell>
          <cell r="Q127">
            <v>0</v>
          </cell>
          <cell r="R127" t="str">
            <v/>
          </cell>
          <cell r="S127" t="str">
            <v/>
          </cell>
          <cell r="T127" t="str">
            <v/>
          </cell>
          <cell r="U127" t="str">
            <v/>
          </cell>
          <cell r="V127" t="str">
            <v/>
          </cell>
          <cell r="W127" t="str">
            <v/>
          </cell>
          <cell r="X127">
            <v>36404</v>
          </cell>
          <cell r="Y127">
            <v>36860</v>
          </cell>
          <cell r="Z127">
            <v>0</v>
          </cell>
          <cell r="AA127">
            <v>36891</v>
          </cell>
          <cell r="AB127" t="str">
            <v/>
          </cell>
          <cell r="AC127">
            <v>17.2</v>
          </cell>
          <cell r="AD127">
            <v>0</v>
          </cell>
          <cell r="AE127" t="str">
            <v>旧広島市安佐南区長束土地</v>
          </cell>
        </row>
        <row r="128">
          <cell r="A128" t="str">
            <v>HS018000</v>
          </cell>
          <cell r="B128" t="str">
            <v>（仮称）中筋パークハウス</v>
          </cell>
          <cell r="C128" t="str">
            <v>(ｶｼｮｳ)ﾅｶｽｼﾞﾊﾟｰｸﾊｳｽ</v>
          </cell>
          <cell r="D128" t="str">
            <v>企画設計中</v>
          </cell>
          <cell r="E128" t="str">
            <v>広島支店</v>
          </cell>
          <cell r="F128" t="str">
            <v>起業工事</v>
          </cell>
          <cell r="G128" t="str">
            <v/>
          </cell>
          <cell r="H128" t="str">
            <v>広島県</v>
          </cell>
          <cell r="I128" t="str">
            <v>広島市安佐南区中筋三丁目２３４番１外</v>
          </cell>
          <cell r="J128" t="str">
            <v>ｱｽﾄﾗﾑﾗｲﾝ「中筋駅」徒歩２分</v>
          </cell>
          <cell r="K128" t="str">
            <v>共同住宅</v>
          </cell>
          <cell r="L128" t="str">
            <v/>
          </cell>
          <cell r="M128" t="str">
            <v>7</v>
          </cell>
          <cell r="N128" t="str">
            <v>RC</v>
          </cell>
          <cell r="O128">
            <v>3498.25</v>
          </cell>
          <cell r="P128">
            <v>0</v>
          </cell>
          <cell r="Q128">
            <v>0</v>
          </cell>
          <cell r="R128" t="str">
            <v/>
          </cell>
          <cell r="S128" t="str">
            <v/>
          </cell>
          <cell r="T128" t="str">
            <v/>
          </cell>
          <cell r="U128" t="str">
            <v/>
          </cell>
          <cell r="V128" t="str">
            <v/>
          </cell>
          <cell r="W128" t="str">
            <v/>
          </cell>
          <cell r="X128">
            <v>36617</v>
          </cell>
          <cell r="Y128">
            <v>36875</v>
          </cell>
          <cell r="Z128">
            <v>0</v>
          </cell>
          <cell r="AA128" t="str">
            <v/>
          </cell>
          <cell r="AB128" t="str">
            <v/>
          </cell>
          <cell r="AC128">
            <v>0</v>
          </cell>
          <cell r="AD128">
            <v>0</v>
          </cell>
          <cell r="AE128" t="str">
            <v>旧中筋三丁目ﾏﾝｼｮﾝ</v>
          </cell>
        </row>
        <row r="129">
          <cell r="A129" t="str">
            <v>HS019000</v>
          </cell>
          <cell r="B129" t="str">
            <v>広島市西区井口５丁目土地計画</v>
          </cell>
          <cell r="C129" t="str">
            <v>ﾋﾛｼﾏｼﾆｼｸｲｸﾞﾁ5ﾁｮｳﾒﾄﾁｹｲｶｸ</v>
          </cell>
          <cell r="D129" t="str">
            <v>企画設計中</v>
          </cell>
          <cell r="E129" t="str">
            <v>広島支店</v>
          </cell>
          <cell r="F129" t="str">
            <v>起業工事</v>
          </cell>
          <cell r="G129" t="str">
            <v/>
          </cell>
          <cell r="H129" t="str">
            <v>広島県</v>
          </cell>
          <cell r="I129" t="str">
            <v>広島市西区井口５丁目７３０番１他</v>
          </cell>
          <cell r="J129" t="str">
            <v>「紙屋町」駅よりバス３５分「広工大付属高校前バス停」徒歩５分</v>
          </cell>
          <cell r="K129" t="str">
            <v>共同住宅</v>
          </cell>
          <cell r="L129" t="str">
            <v/>
          </cell>
          <cell r="M129" t="str">
            <v>10</v>
          </cell>
          <cell r="N129" t="str">
            <v>RC</v>
          </cell>
          <cell r="O129">
            <v>1102.26</v>
          </cell>
          <cell r="P129">
            <v>0</v>
          </cell>
          <cell r="Q129">
            <v>0</v>
          </cell>
          <cell r="R129" t="str">
            <v/>
          </cell>
          <cell r="S129" t="str">
            <v/>
          </cell>
          <cell r="T129" t="str">
            <v/>
          </cell>
          <cell r="U129" t="str">
            <v/>
          </cell>
          <cell r="V129" t="str">
            <v/>
          </cell>
          <cell r="W129" t="str">
            <v/>
          </cell>
          <cell r="X129">
            <v>36678</v>
          </cell>
          <cell r="Y129">
            <v>37042</v>
          </cell>
          <cell r="Z129">
            <v>12</v>
          </cell>
          <cell r="AA129" t="str">
            <v/>
          </cell>
          <cell r="AB129" t="str">
            <v/>
          </cell>
          <cell r="AC129">
            <v>0</v>
          </cell>
          <cell r="AD129">
            <v>0</v>
          </cell>
          <cell r="AE129" t="str">
            <v/>
          </cell>
        </row>
        <row r="130">
          <cell r="A130" t="str">
            <v>KS008000</v>
          </cell>
          <cell r="B130" t="str">
            <v>唐人町マンション</v>
          </cell>
          <cell r="C130" t="str">
            <v>ﾄｳｼﾞﾝﾏﾁﾏﾝｼｮﾝ</v>
          </cell>
          <cell r="D130" t="str">
            <v>工事中</v>
          </cell>
          <cell r="E130" t="str">
            <v>九州支店</v>
          </cell>
          <cell r="F130" t="str">
            <v>その他　</v>
          </cell>
          <cell r="G130" t="str">
            <v>監修物件</v>
          </cell>
          <cell r="H130" t="str">
            <v>福岡県</v>
          </cell>
          <cell r="I130" t="str">
            <v>福岡市中央区唐人町１丁目１０外</v>
          </cell>
          <cell r="J130" t="str">
            <v>地下鉄空港線６分徒歩２分</v>
          </cell>
          <cell r="K130" t="str">
            <v>共同住宅</v>
          </cell>
          <cell r="L130" t="str">
            <v/>
          </cell>
          <cell r="M130" t="str">
            <v>14</v>
          </cell>
          <cell r="N130" t="str">
            <v>SRC</v>
          </cell>
          <cell r="O130">
            <v>1694.69</v>
          </cell>
          <cell r="P130">
            <v>1</v>
          </cell>
          <cell r="Q130" t="str">
            <v/>
          </cell>
          <cell r="R130" t="str">
            <v/>
          </cell>
          <cell r="S130" t="str">
            <v/>
          </cell>
          <cell r="T130" t="str">
            <v/>
          </cell>
          <cell r="U130" t="str">
            <v/>
          </cell>
          <cell r="V130" t="str">
            <v/>
          </cell>
          <cell r="W130" t="str">
            <v/>
          </cell>
          <cell r="X130">
            <v>36045</v>
          </cell>
          <cell r="Y130">
            <v>36600</v>
          </cell>
          <cell r="Z130">
            <v>18</v>
          </cell>
          <cell r="AA130" t="str">
            <v/>
          </cell>
          <cell r="AB130" t="str">
            <v/>
          </cell>
          <cell r="AC130">
            <v>94</v>
          </cell>
          <cell r="AD130">
            <v>0</v>
          </cell>
          <cell r="AE130" t="str">
            <v>設計：武田設計，旧
唐人町１丁目西地区再開発事業</v>
          </cell>
        </row>
        <row r="131">
          <cell r="A131" t="str">
            <v>KS010000</v>
          </cell>
          <cell r="B131" t="str">
            <v>ブライトンヒルズ赤坂けやき通り</v>
          </cell>
          <cell r="C131" t="str">
            <v>ﾌﾞﾗｲﾄﾝﾋﾙｽﾞｱｶｻｶｹﾔｷﾄﾞｵﾘ</v>
          </cell>
          <cell r="D131" t="str">
            <v>設計中</v>
          </cell>
          <cell r="E131" t="str">
            <v>九州支店</v>
          </cell>
          <cell r="F131" t="str">
            <v>共同事業</v>
          </cell>
          <cell r="G131" t="str">
            <v>設監物件</v>
          </cell>
          <cell r="H131" t="str">
            <v>福岡県</v>
          </cell>
          <cell r="I131" t="str">
            <v>福岡市中央区赤坂３丁目104,105,112</v>
          </cell>
          <cell r="J131" t="str">
            <v>「赤坂三丁目」バス停徒歩１分</v>
          </cell>
          <cell r="K131" t="str">
            <v>集合住宅</v>
          </cell>
          <cell r="L131" t="str">
            <v>1</v>
          </cell>
          <cell r="M131" t="str">
            <v>12</v>
          </cell>
          <cell r="N131" t="str">
            <v>SRC</v>
          </cell>
          <cell r="O131">
            <v>1924</v>
          </cell>
          <cell r="P131">
            <v>1</v>
          </cell>
          <cell r="Q131">
            <v>0</v>
          </cell>
          <cell r="R131" t="str">
            <v/>
          </cell>
          <cell r="S131" t="str">
            <v/>
          </cell>
          <cell r="T131" t="str">
            <v/>
          </cell>
          <cell r="U131" t="str">
            <v/>
          </cell>
          <cell r="V131" t="str">
            <v/>
          </cell>
          <cell r="W131" t="str">
            <v/>
          </cell>
          <cell r="X131">
            <v>36526</v>
          </cell>
          <cell r="Y131">
            <v>37164</v>
          </cell>
          <cell r="Z131">
            <v>20</v>
          </cell>
          <cell r="AA131" t="str">
            <v/>
          </cell>
          <cell r="AB131" t="str">
            <v/>
          </cell>
          <cell r="AC131" t="str">
            <v/>
          </cell>
          <cell r="AD131">
            <v>0</v>
          </cell>
          <cell r="AE131" t="str">
            <v>旧福岡市中央区赤坂3丁目土地，旧赤坂3丁目ﾏﾝｼｮﾝ</v>
          </cell>
        </row>
        <row r="132">
          <cell r="A132" t="str">
            <v>KS011000</v>
          </cell>
          <cell r="B132" t="str">
            <v>（仮称）パークハウス地行</v>
          </cell>
          <cell r="C132" t="str">
            <v>(ｶｼｮｳ)ﾊﾟｰｸﾊｳｽｼﾞｷﾞｮｳ</v>
          </cell>
          <cell r="D132" t="str">
            <v>工事中</v>
          </cell>
          <cell r="E132" t="str">
            <v>九州支店</v>
          </cell>
          <cell r="F132" t="str">
            <v>起業工事</v>
          </cell>
          <cell r="G132" t="str">
            <v/>
          </cell>
          <cell r="H132" t="str">
            <v>福岡県</v>
          </cell>
          <cell r="I132" t="str">
            <v>福岡市中央区地行４丁目７－４，７－１３土地</v>
          </cell>
          <cell r="J132" t="str">
            <v>地下鉄「唐人町」駅より徒歩７分</v>
          </cell>
          <cell r="K132" t="str">
            <v>共同住宅</v>
          </cell>
          <cell r="L132" t="str">
            <v/>
          </cell>
          <cell r="M132" t="str">
            <v>8</v>
          </cell>
          <cell r="N132" t="str">
            <v>RC</v>
          </cell>
          <cell r="O132">
            <v>2594.42</v>
          </cell>
          <cell r="P132">
            <v>1</v>
          </cell>
          <cell r="Q132">
            <v>0</v>
          </cell>
          <cell r="R132" t="str">
            <v/>
          </cell>
          <cell r="S132" t="str">
            <v/>
          </cell>
          <cell r="T132" t="str">
            <v/>
          </cell>
          <cell r="U132" t="str">
            <v/>
          </cell>
          <cell r="V132" t="str">
            <v/>
          </cell>
          <cell r="W132" t="str">
            <v/>
          </cell>
          <cell r="X132">
            <v>36495</v>
          </cell>
          <cell r="Y132">
            <v>36891</v>
          </cell>
          <cell r="Z132">
            <v>12</v>
          </cell>
          <cell r="AA132" t="str">
            <v/>
          </cell>
          <cell r="AB132" t="str">
            <v/>
          </cell>
          <cell r="AC132">
            <v>5.3</v>
          </cell>
          <cell r="AD132">
            <v>0</v>
          </cell>
          <cell r="AE132" t="str">
            <v>旧福岡市中央区地行４丁目土地</v>
          </cell>
        </row>
        <row r="133">
          <cell r="A133" t="str">
            <v>KS013000</v>
          </cell>
          <cell r="B133" t="str">
            <v>百道浜１丁目土地</v>
          </cell>
          <cell r="C133" t="str">
            <v>ﾓﾓﾁﾊﾏ1ﾁｮｳﾒﾄﾁ</v>
          </cell>
          <cell r="D133" t="str">
            <v>企画設計中</v>
          </cell>
          <cell r="E133" t="str">
            <v>九州支店</v>
          </cell>
          <cell r="F133" t="str">
            <v>共同事業</v>
          </cell>
          <cell r="G133" t="str">
            <v/>
          </cell>
          <cell r="H133" t="str">
            <v>福岡県</v>
          </cell>
          <cell r="I133" t="str">
            <v>早良区百道浜１丁目９０１番１１</v>
          </cell>
          <cell r="J133" t="str">
            <v>地下鉄「西新」駅より徒歩９分</v>
          </cell>
          <cell r="K133" t="str">
            <v>分譲マンション</v>
          </cell>
          <cell r="L133" t="str">
            <v/>
          </cell>
          <cell r="M133" t="str">
            <v>19</v>
          </cell>
          <cell r="N133" t="str">
            <v>SRC</v>
          </cell>
          <cell r="O133">
            <v>10006.790000000001</v>
          </cell>
          <cell r="P133">
            <v>1</v>
          </cell>
          <cell r="Q133">
            <v>0</v>
          </cell>
          <cell r="R133" t="str">
            <v/>
          </cell>
          <cell r="S133" t="str">
            <v/>
          </cell>
          <cell r="T133" t="str">
            <v/>
          </cell>
          <cell r="U133" t="str">
            <v/>
          </cell>
          <cell r="V133" t="str">
            <v/>
          </cell>
          <cell r="W133" t="str">
            <v/>
          </cell>
          <cell r="X133">
            <v>36693</v>
          </cell>
          <cell r="Y133">
            <v>37529</v>
          </cell>
          <cell r="Z133">
            <v>26</v>
          </cell>
          <cell r="AA133">
            <v>37560</v>
          </cell>
          <cell r="AB133" t="str">
            <v/>
          </cell>
          <cell r="AC133">
            <v>0</v>
          </cell>
          <cell r="AD133">
            <v>0</v>
          </cell>
          <cell r="AE133" t="str">
            <v/>
          </cell>
        </row>
        <row r="134">
          <cell r="A134" t="str">
            <v>KS014000</v>
          </cell>
          <cell r="B134" t="str">
            <v>福岡市中央区山荘通３丁目土地</v>
          </cell>
          <cell r="C134" t="str">
            <v>ﾌｸｵｶｼﾁｭｳｵｳｸｻﾝｿｳﾄﾞｵﾘ3ﾁｮｳﾒﾄﾁ</v>
          </cell>
          <cell r="D134" t="str">
            <v>企画設計中</v>
          </cell>
          <cell r="E134" t="str">
            <v>九州支店</v>
          </cell>
          <cell r="F134" t="str">
            <v>起業工事</v>
          </cell>
          <cell r="G134" t="str">
            <v/>
          </cell>
          <cell r="H134" t="str">
            <v>福岡県</v>
          </cell>
          <cell r="I134" t="str">
            <v>福岡市中央区山荘通３丁目８０番３（地番）</v>
          </cell>
          <cell r="J134" t="str">
            <v>西鉄「平尾」駅より徒歩１４分</v>
          </cell>
          <cell r="K134" t="str">
            <v>分譲マンション</v>
          </cell>
          <cell r="L134" t="str">
            <v/>
          </cell>
          <cell r="M134" t="str">
            <v>4</v>
          </cell>
          <cell r="N134" t="str">
            <v>RC</v>
          </cell>
          <cell r="O134">
            <v>937.39</v>
          </cell>
          <cell r="P134">
            <v>1</v>
          </cell>
          <cell r="Q134" t="str">
            <v/>
          </cell>
          <cell r="R134" t="str">
            <v/>
          </cell>
          <cell r="S134" t="str">
            <v/>
          </cell>
          <cell r="T134" t="str">
            <v/>
          </cell>
          <cell r="U134" t="str">
            <v/>
          </cell>
          <cell r="V134" t="str">
            <v/>
          </cell>
          <cell r="W134" t="str">
            <v/>
          </cell>
          <cell r="X134">
            <v>36647</v>
          </cell>
          <cell r="Y134">
            <v>36922</v>
          </cell>
          <cell r="Z134">
            <v>8</v>
          </cell>
          <cell r="AA134" t="str">
            <v/>
          </cell>
          <cell r="AB134" t="str">
            <v/>
          </cell>
          <cell r="AC134" t="str">
            <v/>
          </cell>
          <cell r="AD134" t="str">
            <v/>
          </cell>
          <cell r="AE134" t="str">
            <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60"/>
  <sheetViews>
    <sheetView showGridLines="0" tabSelected="1" zoomScale="85" workbookViewId="0"/>
  </sheetViews>
  <sheetFormatPr defaultColWidth="10.625" defaultRowHeight="12"/>
  <cols>
    <col min="1" max="1" width="2.625" style="1" customWidth="1"/>
    <col min="2" max="2" width="4.25" style="1" customWidth="1"/>
    <col min="3" max="3" width="7.625" style="1" customWidth="1"/>
    <col min="4" max="4" width="14.5" style="1" customWidth="1"/>
    <col min="5" max="5" width="6.25" style="1" customWidth="1"/>
    <col min="6" max="6" width="17.875" style="1" customWidth="1"/>
    <col min="7" max="7" width="4.125" style="1" customWidth="1"/>
    <col min="8" max="8" width="5.375" style="1" customWidth="1"/>
    <col min="9" max="9" width="4.625" style="1" customWidth="1"/>
    <col min="10" max="14" width="3.625" style="1" customWidth="1"/>
    <col min="15" max="15" width="3.375" style="1" customWidth="1"/>
    <col min="16" max="16" width="2.875" style="1" customWidth="1"/>
    <col min="17" max="16384" width="10.625" style="1"/>
  </cols>
  <sheetData>
    <row r="1" spans="2:16" s="29" customFormat="1" ht="12" customHeight="1">
      <c r="B1" s="49"/>
      <c r="P1" s="50"/>
    </row>
    <row r="2" spans="2:16">
      <c r="B2" s="2"/>
      <c r="C2" s="3"/>
      <c r="D2" s="3"/>
      <c r="E2" s="3"/>
      <c r="F2" s="3"/>
      <c r="G2" s="3"/>
      <c r="H2" s="3"/>
      <c r="I2" s="3"/>
      <c r="J2" s="3"/>
      <c r="K2" s="3"/>
      <c r="L2" s="3"/>
      <c r="M2" s="3"/>
      <c r="N2" s="3"/>
      <c r="O2" s="3"/>
      <c r="P2" s="4"/>
    </row>
    <row r="3" spans="2:16" ht="13.9" customHeight="1">
      <c r="B3" s="5"/>
      <c r="C3" s="6" t="s">
        <v>84</v>
      </c>
      <c r="D3" s="7"/>
      <c r="E3" s="7"/>
      <c r="F3" s="7"/>
      <c r="G3" s="7"/>
      <c r="H3" s="7"/>
      <c r="I3" s="7"/>
      <c r="J3" s="7"/>
      <c r="K3" s="7"/>
      <c r="L3" s="7"/>
      <c r="M3" s="7"/>
      <c r="N3" s="7"/>
      <c r="O3" s="8" t="s">
        <v>107</v>
      </c>
      <c r="P3" s="9"/>
    </row>
    <row r="4" spans="2:16">
      <c r="B4" s="5"/>
      <c r="C4" s="7"/>
      <c r="D4" s="7"/>
      <c r="E4" s="7"/>
      <c r="F4" s="7"/>
      <c r="G4" s="7"/>
      <c r="H4" s="7"/>
      <c r="I4" s="7"/>
      <c r="J4" s="7"/>
      <c r="K4" s="7"/>
      <c r="L4" s="7"/>
      <c r="M4" s="7"/>
      <c r="N4" s="7"/>
      <c r="O4" s="7"/>
      <c r="P4" s="9"/>
    </row>
    <row r="5" spans="2:16" ht="18.75" customHeight="1">
      <c r="B5" s="5"/>
      <c r="C5" s="7"/>
      <c r="D5" s="7"/>
      <c r="E5" s="11"/>
      <c r="F5" s="11"/>
      <c r="G5" s="7"/>
      <c r="H5" s="7"/>
      <c r="I5" s="79"/>
      <c r="J5" s="488"/>
      <c r="K5" s="488"/>
      <c r="L5" s="40" t="s">
        <v>92</v>
      </c>
      <c r="M5" s="413"/>
      <c r="N5" s="40" t="s">
        <v>93</v>
      </c>
      <c r="O5" s="413"/>
      <c r="P5" s="82" t="s">
        <v>94</v>
      </c>
    </row>
    <row r="6" spans="2:16">
      <c r="B6" s="5"/>
      <c r="C6" s="7"/>
      <c r="D6" s="7"/>
      <c r="E6" s="7"/>
      <c r="F6" s="7"/>
      <c r="G6" s="7"/>
      <c r="H6" s="7"/>
      <c r="I6" s="7"/>
      <c r="J6" s="7"/>
      <c r="K6" s="7"/>
      <c r="L6" s="7"/>
      <c r="M6" s="7"/>
      <c r="N6" s="7"/>
      <c r="O6" s="7"/>
      <c r="P6" s="9"/>
    </row>
    <row r="7" spans="2:16">
      <c r="B7" s="5"/>
      <c r="C7" s="7"/>
      <c r="D7" s="7"/>
      <c r="E7" s="7"/>
      <c r="F7" s="7"/>
      <c r="G7" s="7"/>
      <c r="H7" s="7"/>
      <c r="I7" s="7"/>
      <c r="J7" s="7"/>
      <c r="K7" s="7"/>
      <c r="L7" s="7"/>
      <c r="M7" s="7"/>
      <c r="N7" s="7"/>
      <c r="O7" s="7"/>
      <c r="P7" s="9"/>
    </row>
    <row r="8" spans="2:16" ht="22.15" customHeight="1">
      <c r="B8" s="529" t="s">
        <v>426</v>
      </c>
      <c r="C8" s="530"/>
      <c r="D8" s="530"/>
      <c r="E8" s="530"/>
      <c r="F8" s="530"/>
      <c r="G8" s="530"/>
      <c r="H8" s="530"/>
      <c r="I8" s="530"/>
      <c r="J8" s="530"/>
      <c r="K8" s="530"/>
      <c r="L8" s="530"/>
      <c r="M8" s="530"/>
      <c r="N8" s="530"/>
      <c r="O8" s="530"/>
      <c r="P8" s="531"/>
    </row>
    <row r="9" spans="2:16">
      <c r="B9" s="5"/>
      <c r="C9" s="7"/>
      <c r="D9" s="7"/>
      <c r="E9" s="7"/>
      <c r="F9" s="7"/>
      <c r="G9" s="7"/>
      <c r="H9" s="7"/>
      <c r="I9" s="7"/>
      <c r="J9" s="7"/>
      <c r="K9" s="7"/>
      <c r="L9" s="7"/>
      <c r="M9" s="7"/>
      <c r="N9" s="7"/>
      <c r="O9" s="7"/>
      <c r="P9" s="9"/>
    </row>
    <row r="10" spans="2:16" ht="15" customHeight="1">
      <c r="B10" s="5"/>
      <c r="C10" s="7"/>
      <c r="D10" s="7"/>
      <c r="E10" s="7"/>
      <c r="F10" s="7"/>
      <c r="G10" s="40"/>
      <c r="H10" s="63"/>
      <c r="I10" s="40"/>
      <c r="J10" s="44"/>
      <c r="K10" s="44"/>
      <c r="L10" s="44"/>
      <c r="M10" s="44"/>
      <c r="N10" s="63"/>
      <c r="O10" s="72"/>
      <c r="P10" s="9"/>
    </row>
    <row r="11" spans="2:16" ht="13.9" customHeight="1">
      <c r="B11" s="5"/>
      <c r="C11" s="12"/>
      <c r="D11" s="12"/>
      <c r="E11" s="7"/>
      <c r="F11" s="7"/>
      <c r="G11" s="7"/>
      <c r="H11" s="7"/>
      <c r="I11" s="7"/>
      <c r="J11" s="7"/>
      <c r="K11" s="7"/>
      <c r="L11" s="7"/>
      <c r="M11" s="7"/>
      <c r="N11" s="7"/>
      <c r="O11" s="7"/>
      <c r="P11" s="9"/>
    </row>
    <row r="12" spans="2:16" ht="18" customHeight="1">
      <c r="B12" s="5"/>
      <c r="C12" s="532" t="s">
        <v>30</v>
      </c>
      <c r="D12" s="533"/>
      <c r="E12" s="533"/>
      <c r="F12" s="534"/>
      <c r="G12" s="7"/>
      <c r="H12" s="7"/>
      <c r="I12" s="7"/>
      <c r="J12" s="7"/>
      <c r="K12" s="7"/>
      <c r="L12" s="7"/>
      <c r="M12" s="7"/>
      <c r="N12" s="7"/>
      <c r="O12" s="7"/>
      <c r="P12" s="9"/>
    </row>
    <row r="13" spans="2:16" ht="14.25">
      <c r="B13" s="5"/>
      <c r="C13" s="7"/>
      <c r="D13" s="10"/>
      <c r="E13" s="10"/>
      <c r="F13" s="10"/>
      <c r="G13" s="10"/>
      <c r="H13" s="10"/>
      <c r="I13" s="7"/>
      <c r="J13" s="7"/>
      <c r="K13" s="7"/>
      <c r="L13" s="7"/>
      <c r="M13" s="7"/>
      <c r="N13" s="7"/>
      <c r="O13" s="7"/>
      <c r="P13" s="9"/>
    </row>
    <row r="14" spans="2:16" s="29" customFormat="1" ht="30" customHeight="1">
      <c r="B14" s="30"/>
      <c r="C14" s="14"/>
      <c r="D14" s="14"/>
      <c r="E14" s="14"/>
      <c r="F14" s="84"/>
      <c r="G14" s="86"/>
      <c r="H14" s="86"/>
      <c r="I14" s="86"/>
      <c r="J14" s="86"/>
      <c r="K14" s="86"/>
      <c r="L14" s="86"/>
      <c r="M14" s="86"/>
      <c r="N14" s="86"/>
      <c r="O14" s="52"/>
      <c r="P14" s="32"/>
    </row>
    <row r="15" spans="2:16" s="29" customFormat="1" ht="8.25" customHeight="1">
      <c r="B15" s="30"/>
      <c r="C15" s="412"/>
      <c r="D15" s="412"/>
      <c r="E15" s="412"/>
      <c r="F15" s="535"/>
      <c r="G15" s="536"/>
      <c r="H15" s="536"/>
      <c r="I15" s="536"/>
      <c r="J15" s="536"/>
      <c r="K15" s="536"/>
      <c r="L15" s="536"/>
      <c r="M15" s="536"/>
      <c r="N15" s="536"/>
      <c r="O15" s="536"/>
      <c r="P15" s="32"/>
    </row>
    <row r="16" spans="2:16" s="29" customFormat="1" ht="30" customHeight="1">
      <c r="B16" s="30"/>
      <c r="C16" s="521" t="s">
        <v>103</v>
      </c>
      <c r="D16" s="521"/>
      <c r="E16" s="521"/>
      <c r="F16" s="522"/>
      <c r="G16" s="523"/>
      <c r="H16" s="523"/>
      <c r="I16" s="523"/>
      <c r="J16" s="523"/>
      <c r="K16" s="523"/>
      <c r="L16" s="524"/>
      <c r="M16" s="66"/>
      <c r="N16" s="14"/>
      <c r="O16" s="13"/>
      <c r="P16" s="32"/>
    </row>
    <row r="17" spans="2:16" s="29" customFormat="1" ht="9" customHeight="1">
      <c r="B17" s="30"/>
      <c r="C17" s="412"/>
      <c r="D17" s="412"/>
      <c r="E17" s="412"/>
      <c r="F17" s="31"/>
      <c r="G17" s="15"/>
      <c r="H17" s="15"/>
      <c r="I17" s="15"/>
      <c r="J17" s="15"/>
      <c r="K17" s="15"/>
      <c r="L17" s="15"/>
      <c r="M17" s="15"/>
      <c r="N17" s="15"/>
      <c r="O17" s="15"/>
      <c r="P17" s="32"/>
    </row>
    <row r="18" spans="2:16" s="29" customFormat="1" ht="30" customHeight="1">
      <c r="B18" s="30"/>
      <c r="C18" s="521" t="s">
        <v>212</v>
      </c>
      <c r="D18" s="521"/>
      <c r="E18" s="521"/>
      <c r="F18" s="522"/>
      <c r="G18" s="523"/>
      <c r="H18" s="523"/>
      <c r="I18" s="523"/>
      <c r="J18" s="523"/>
      <c r="K18" s="523"/>
      <c r="L18" s="524"/>
      <c r="M18" s="66"/>
      <c r="O18" s="46"/>
      <c r="P18" s="32"/>
    </row>
    <row r="19" spans="2:16" ht="16.149999999999999" customHeight="1">
      <c r="B19" s="5"/>
      <c r="C19" s="7"/>
      <c r="D19" s="7"/>
      <c r="E19" s="7"/>
      <c r="F19" s="7"/>
      <c r="G19" s="525"/>
      <c r="H19" s="525"/>
      <c r="I19" s="525"/>
      <c r="J19" s="525"/>
      <c r="K19" s="525"/>
      <c r="L19" s="525"/>
      <c r="M19" s="525"/>
      <c r="N19" s="525"/>
      <c r="O19" s="525"/>
      <c r="P19" s="9"/>
    </row>
    <row r="20" spans="2:16" s="16" customFormat="1" ht="15.6" customHeight="1">
      <c r="B20" s="17"/>
      <c r="C20" s="6"/>
      <c r="D20" s="18"/>
      <c r="E20" s="18"/>
      <c r="F20" s="18"/>
      <c r="G20" s="18"/>
      <c r="H20" s="18"/>
      <c r="I20" s="18"/>
      <c r="J20" s="18"/>
      <c r="K20" s="18"/>
      <c r="L20" s="18"/>
      <c r="M20" s="18"/>
      <c r="N20" s="18"/>
      <c r="O20" s="18"/>
      <c r="P20" s="19"/>
    </row>
    <row r="21" spans="2:16" s="22" customFormat="1" ht="18.75" customHeight="1">
      <c r="B21" s="409"/>
      <c r="C21" s="46" t="s">
        <v>104</v>
      </c>
      <c r="D21" s="62"/>
      <c r="E21" s="62"/>
      <c r="F21" s="62"/>
      <c r="G21" s="62"/>
      <c r="H21" s="62"/>
      <c r="I21" s="62"/>
      <c r="J21" s="62"/>
      <c r="K21" s="62"/>
      <c r="L21" s="62"/>
      <c r="M21" s="62"/>
      <c r="N21" s="62"/>
      <c r="O21" s="62"/>
      <c r="P21" s="25"/>
    </row>
    <row r="22" spans="2:16" s="22" customFormat="1" ht="18.75" customHeight="1">
      <c r="B22" s="409"/>
      <c r="C22" s="46" t="s">
        <v>105</v>
      </c>
      <c r="D22" s="62"/>
      <c r="E22" s="62"/>
      <c r="F22" s="62"/>
      <c r="G22" s="62"/>
      <c r="H22" s="62"/>
      <c r="I22" s="62"/>
      <c r="J22" s="62"/>
      <c r="K22" s="62"/>
      <c r="L22" s="62"/>
      <c r="M22" s="62"/>
      <c r="N22" s="62"/>
      <c r="O22" s="62"/>
      <c r="P22" s="25"/>
    </row>
    <row r="23" spans="2:16" s="16" customFormat="1" ht="15.6" customHeight="1">
      <c r="B23" s="17"/>
      <c r="D23" s="18"/>
      <c r="E23" s="18"/>
      <c r="F23" s="18"/>
      <c r="G23" s="18"/>
      <c r="H23" s="18"/>
      <c r="I23" s="18"/>
      <c r="J23" s="18"/>
      <c r="K23" s="18"/>
      <c r="L23" s="18"/>
      <c r="M23" s="18"/>
      <c r="N23" s="18"/>
      <c r="O23" s="18"/>
      <c r="P23" s="19"/>
    </row>
    <row r="24" spans="2:16" s="16" customFormat="1" ht="15.6" customHeight="1">
      <c r="B24" s="17"/>
      <c r="C24" s="6"/>
      <c r="D24" s="18"/>
      <c r="E24" s="18"/>
      <c r="F24" s="18"/>
      <c r="G24" s="18"/>
      <c r="H24" s="18"/>
      <c r="I24" s="18"/>
      <c r="J24" s="18"/>
      <c r="K24" s="18"/>
      <c r="L24" s="18"/>
      <c r="M24" s="18"/>
      <c r="N24" s="18"/>
      <c r="O24" s="18"/>
      <c r="P24" s="19"/>
    </row>
    <row r="25" spans="2:16" s="16" customFormat="1" ht="29.25" customHeight="1">
      <c r="B25" s="17"/>
      <c r="D25" s="18"/>
      <c r="E25" s="87" t="s">
        <v>151</v>
      </c>
      <c r="F25" s="526"/>
      <c r="G25" s="527"/>
      <c r="H25" s="527"/>
      <c r="I25" s="527"/>
      <c r="J25" s="527"/>
      <c r="K25" s="527"/>
      <c r="L25" s="527"/>
      <c r="M25" s="527"/>
      <c r="N25" s="528"/>
      <c r="O25" s="48"/>
      <c r="P25" s="19"/>
    </row>
    <row r="26" spans="2:16" s="16" customFormat="1" ht="15.6" customHeight="1">
      <c r="B26" s="17"/>
      <c r="C26" s="6"/>
      <c r="D26" s="18"/>
      <c r="E26" s="18"/>
      <c r="F26" s="18"/>
      <c r="G26" s="18"/>
      <c r="H26" s="18"/>
      <c r="I26" s="18"/>
      <c r="J26" s="18"/>
      <c r="K26" s="18"/>
      <c r="L26" s="18"/>
      <c r="M26" s="18"/>
      <c r="N26" s="18"/>
      <c r="O26" s="18"/>
      <c r="P26" s="19"/>
    </row>
    <row r="27" spans="2:16" s="16" customFormat="1" ht="15.6" customHeight="1">
      <c r="B27" s="17"/>
      <c r="C27" s="6"/>
      <c r="D27" s="18"/>
      <c r="E27" s="18"/>
      <c r="F27" s="18"/>
      <c r="G27" s="18"/>
      <c r="H27" s="18"/>
      <c r="I27" s="18"/>
      <c r="J27" s="18"/>
      <c r="K27" s="18"/>
      <c r="L27" s="18"/>
      <c r="M27" s="18"/>
      <c r="N27" s="18"/>
      <c r="O27" s="18"/>
      <c r="P27" s="19"/>
    </row>
    <row r="28" spans="2:16" s="16" customFormat="1" ht="15.6" customHeight="1">
      <c r="B28" s="17"/>
      <c r="C28" s="6"/>
      <c r="D28" s="18"/>
      <c r="E28" s="18"/>
      <c r="F28" s="18"/>
      <c r="G28" s="18"/>
      <c r="H28" s="18"/>
      <c r="I28" s="18"/>
      <c r="J28" s="18"/>
      <c r="K28" s="18"/>
      <c r="L28" s="18"/>
      <c r="M28" s="18"/>
      <c r="N28" s="18"/>
      <c r="O28" s="18"/>
      <c r="P28" s="19"/>
    </row>
    <row r="29" spans="2:16" s="16" customFormat="1" ht="15.6" customHeight="1">
      <c r="B29" s="17"/>
      <c r="C29" s="6"/>
      <c r="D29" s="18"/>
      <c r="E29" s="18"/>
      <c r="F29" s="18"/>
      <c r="G29" s="18"/>
      <c r="H29" s="18"/>
      <c r="I29" s="18"/>
      <c r="J29" s="18"/>
      <c r="K29" s="18"/>
      <c r="L29" s="18"/>
      <c r="M29" s="18"/>
      <c r="N29" s="18"/>
      <c r="O29" s="18"/>
      <c r="P29" s="19"/>
    </row>
    <row r="30" spans="2:16" s="16" customFormat="1" ht="15.6" customHeight="1">
      <c r="B30" s="17"/>
      <c r="C30" s="6"/>
      <c r="D30" s="6"/>
      <c r="E30" s="6"/>
      <c r="F30" s="6"/>
      <c r="G30" s="6"/>
      <c r="H30" s="6"/>
      <c r="I30" s="6"/>
      <c r="J30" s="6"/>
      <c r="K30" s="6"/>
      <c r="L30" s="6"/>
      <c r="M30" s="6"/>
      <c r="N30" s="6"/>
      <c r="O30" s="6"/>
      <c r="P30" s="19"/>
    </row>
    <row r="31" spans="2:16" s="16" customFormat="1" ht="15.6" customHeight="1">
      <c r="B31" s="17"/>
      <c r="C31" s="6"/>
      <c r="D31" s="6"/>
      <c r="E31" s="6"/>
      <c r="F31" s="6"/>
      <c r="G31" s="6"/>
      <c r="H31" s="6"/>
      <c r="I31" s="6"/>
      <c r="J31" s="6"/>
      <c r="K31" s="6"/>
      <c r="L31" s="6"/>
      <c r="M31" s="6"/>
      <c r="N31" s="6"/>
      <c r="O31" s="6"/>
      <c r="P31" s="19"/>
    </row>
    <row r="32" spans="2:16" s="16" customFormat="1" ht="15.6" customHeight="1">
      <c r="B32" s="17"/>
      <c r="C32" s="6"/>
      <c r="D32" s="6"/>
      <c r="E32" s="6"/>
      <c r="F32" s="6"/>
      <c r="G32" s="6"/>
      <c r="H32" s="6"/>
      <c r="I32" s="6"/>
      <c r="J32" s="6"/>
      <c r="K32" s="6"/>
      <c r="L32" s="6"/>
      <c r="M32" s="6"/>
      <c r="N32" s="6"/>
      <c r="O32" s="6"/>
      <c r="P32" s="19"/>
    </row>
    <row r="33" spans="2:16" s="16" customFormat="1" ht="15" customHeight="1">
      <c r="B33" s="17"/>
      <c r="C33" s="6"/>
      <c r="D33" s="6"/>
      <c r="E33" s="6"/>
      <c r="F33" s="6"/>
      <c r="G33" s="6"/>
      <c r="H33" s="6"/>
      <c r="I33" s="6"/>
      <c r="J33" s="6"/>
      <c r="K33" s="6"/>
      <c r="L33" s="6"/>
      <c r="M33" s="6"/>
      <c r="N33" s="6"/>
      <c r="O33" s="6"/>
      <c r="P33" s="19"/>
    </row>
    <row r="34" spans="2:16" s="16" customFormat="1" ht="15.6" customHeight="1">
      <c r="B34" s="17"/>
      <c r="D34" s="6"/>
      <c r="E34" s="6"/>
      <c r="F34" s="6"/>
      <c r="G34" s="6"/>
      <c r="H34" s="6"/>
      <c r="I34" s="6"/>
      <c r="J34" s="6"/>
      <c r="K34" s="6"/>
      <c r="L34" s="6"/>
      <c r="M34" s="6"/>
      <c r="N34" s="6"/>
      <c r="O34" s="6"/>
      <c r="P34" s="19"/>
    </row>
    <row r="35" spans="2:16" s="16" customFormat="1" ht="13.5">
      <c r="B35" s="17"/>
      <c r="D35" s="6"/>
      <c r="E35" s="6"/>
      <c r="F35" s="6"/>
      <c r="G35" s="6"/>
      <c r="H35" s="6"/>
      <c r="I35" s="6"/>
      <c r="J35" s="6"/>
      <c r="K35" s="6"/>
      <c r="L35" s="6"/>
      <c r="M35" s="6"/>
      <c r="N35" s="6"/>
      <c r="O35" s="6"/>
      <c r="P35" s="19"/>
    </row>
    <row r="36" spans="2:16" s="16" customFormat="1" ht="13.5">
      <c r="B36" s="17"/>
      <c r="C36" s="6"/>
      <c r="D36" s="6"/>
      <c r="E36" s="6"/>
      <c r="F36" s="6"/>
      <c r="G36" s="6"/>
      <c r="H36" s="6"/>
      <c r="I36" s="6"/>
      <c r="J36" s="6"/>
      <c r="K36" s="6"/>
      <c r="L36" s="6"/>
      <c r="M36" s="6"/>
      <c r="N36" s="6"/>
      <c r="O36" s="6"/>
      <c r="P36" s="19"/>
    </row>
    <row r="37" spans="2:16" s="16" customFormat="1" ht="18" customHeight="1">
      <c r="B37" s="17"/>
      <c r="D37" s="20"/>
      <c r="E37" s="21"/>
      <c r="F37" s="21"/>
      <c r="G37" s="21"/>
      <c r="H37" s="21"/>
      <c r="I37" s="21"/>
      <c r="J37" s="21"/>
      <c r="K37" s="21"/>
      <c r="L37" s="21"/>
      <c r="M37" s="21"/>
      <c r="N37" s="21"/>
      <c r="O37" s="6"/>
      <c r="P37" s="19"/>
    </row>
    <row r="38" spans="2:16" s="16" customFormat="1" ht="14.25" customHeight="1">
      <c r="B38" s="17"/>
      <c r="C38" s="6"/>
      <c r="D38" s="6"/>
      <c r="E38" s="6"/>
      <c r="F38" s="6"/>
      <c r="G38" s="6"/>
      <c r="H38" s="6"/>
      <c r="I38" s="6"/>
      <c r="J38" s="6"/>
      <c r="K38" s="6"/>
      <c r="L38" s="6"/>
      <c r="M38" s="6"/>
      <c r="N38" s="6"/>
      <c r="O38" s="6"/>
      <c r="P38" s="19"/>
    </row>
    <row r="39" spans="2:16" s="22" customFormat="1" ht="25.5" customHeight="1">
      <c r="B39" s="23"/>
      <c r="C39" s="489" t="s">
        <v>106</v>
      </c>
      <c r="D39" s="490"/>
      <c r="E39" s="491"/>
      <c r="F39" s="495"/>
      <c r="G39" s="496"/>
      <c r="H39" s="497"/>
      <c r="I39" s="504" t="s">
        <v>85</v>
      </c>
      <c r="J39" s="504"/>
      <c r="K39" s="505"/>
      <c r="L39" s="505"/>
      <c r="M39" s="505"/>
      <c r="N39" s="506"/>
      <c r="O39" s="58"/>
      <c r="P39" s="25"/>
    </row>
    <row r="40" spans="2:16" s="22" customFormat="1" ht="6" customHeight="1">
      <c r="B40" s="23"/>
      <c r="C40" s="492"/>
      <c r="D40" s="493"/>
      <c r="E40" s="494"/>
      <c r="F40" s="498"/>
      <c r="G40" s="499"/>
      <c r="H40" s="500"/>
      <c r="I40" s="507"/>
      <c r="J40" s="507"/>
      <c r="K40" s="507"/>
      <c r="L40" s="507"/>
      <c r="M40" s="507"/>
      <c r="N40" s="508"/>
      <c r="O40" s="58"/>
      <c r="P40" s="25"/>
    </row>
    <row r="41" spans="2:16" s="22" customFormat="1" ht="25.5" customHeight="1">
      <c r="B41" s="23"/>
      <c r="C41" s="489" t="s">
        <v>87</v>
      </c>
      <c r="D41" s="511"/>
      <c r="E41" s="491"/>
      <c r="F41" s="498"/>
      <c r="G41" s="499"/>
      <c r="H41" s="500"/>
      <c r="I41" s="507"/>
      <c r="J41" s="507"/>
      <c r="K41" s="507"/>
      <c r="L41" s="507"/>
      <c r="M41" s="507"/>
      <c r="N41" s="508"/>
      <c r="O41" s="58"/>
      <c r="P41" s="25"/>
    </row>
    <row r="42" spans="2:16" s="22" customFormat="1" ht="6" customHeight="1">
      <c r="B42" s="23"/>
      <c r="C42" s="512"/>
      <c r="D42" s="513"/>
      <c r="E42" s="514"/>
      <c r="F42" s="498"/>
      <c r="G42" s="499"/>
      <c r="H42" s="500"/>
      <c r="I42" s="507"/>
      <c r="J42" s="507"/>
      <c r="K42" s="507"/>
      <c r="L42" s="507"/>
      <c r="M42" s="507"/>
      <c r="N42" s="508"/>
      <c r="O42" s="58"/>
      <c r="P42" s="25"/>
    </row>
    <row r="43" spans="2:16" s="22" customFormat="1" ht="25.5" customHeight="1">
      <c r="B43" s="23"/>
      <c r="C43" s="515" t="s">
        <v>425</v>
      </c>
      <c r="D43" s="516"/>
      <c r="E43" s="517"/>
      <c r="F43" s="498"/>
      <c r="G43" s="499"/>
      <c r="H43" s="500"/>
      <c r="I43" s="507"/>
      <c r="J43" s="507"/>
      <c r="K43" s="507"/>
      <c r="L43" s="507"/>
      <c r="M43" s="507"/>
      <c r="N43" s="508"/>
      <c r="O43" s="58"/>
      <c r="P43" s="25"/>
    </row>
    <row r="44" spans="2:16" s="22" customFormat="1" ht="6" customHeight="1">
      <c r="B44" s="23"/>
      <c r="C44" s="73"/>
      <c r="D44" s="410"/>
      <c r="E44" s="411"/>
      <c r="F44" s="498"/>
      <c r="G44" s="499"/>
      <c r="H44" s="500"/>
      <c r="I44" s="507"/>
      <c r="J44" s="507"/>
      <c r="K44" s="507"/>
      <c r="L44" s="507"/>
      <c r="M44" s="507"/>
      <c r="N44" s="508"/>
      <c r="O44" s="58"/>
      <c r="P44" s="25"/>
    </row>
    <row r="45" spans="2:16" s="22" customFormat="1" ht="20.25" customHeight="1">
      <c r="B45" s="23"/>
      <c r="C45" s="518" t="s">
        <v>461</v>
      </c>
      <c r="D45" s="519"/>
      <c r="E45" s="508"/>
      <c r="F45" s="498"/>
      <c r="G45" s="499"/>
      <c r="H45" s="500"/>
      <c r="I45" s="507"/>
      <c r="J45" s="507"/>
      <c r="K45" s="507"/>
      <c r="L45" s="507"/>
      <c r="M45" s="507"/>
      <c r="N45" s="508"/>
      <c r="O45" s="58"/>
      <c r="P45" s="25"/>
    </row>
    <row r="46" spans="2:16" s="16" customFormat="1" ht="15" customHeight="1">
      <c r="B46" s="17"/>
      <c r="C46" s="520"/>
      <c r="D46" s="509"/>
      <c r="E46" s="510"/>
      <c r="F46" s="501"/>
      <c r="G46" s="502"/>
      <c r="H46" s="503"/>
      <c r="I46" s="509"/>
      <c r="J46" s="509"/>
      <c r="K46" s="509"/>
      <c r="L46" s="509"/>
      <c r="M46" s="509"/>
      <c r="N46" s="510"/>
      <c r="O46" s="58"/>
      <c r="P46" s="19"/>
    </row>
    <row r="47" spans="2:16" ht="13.9" customHeight="1">
      <c r="B47" s="5"/>
      <c r="C47" s="3"/>
      <c r="D47" s="3"/>
      <c r="E47" s="3"/>
      <c r="F47" s="7"/>
      <c r="G47" s="7"/>
      <c r="H47" s="7"/>
      <c r="I47" s="7"/>
      <c r="J47" s="7"/>
      <c r="K47" s="7"/>
      <c r="L47" s="7"/>
      <c r="M47" s="7"/>
      <c r="N47" s="7"/>
      <c r="O47" s="7"/>
      <c r="P47" s="9"/>
    </row>
    <row r="48" spans="2:16">
      <c r="B48" s="5"/>
      <c r="C48" s="88"/>
      <c r="D48" s="89"/>
      <c r="E48" s="89"/>
      <c r="F48" s="89"/>
      <c r="G48" s="89"/>
      <c r="H48" s="89"/>
      <c r="I48" s="89"/>
      <c r="J48" s="89"/>
      <c r="K48" s="89"/>
      <c r="L48" s="89"/>
      <c r="M48" s="89"/>
      <c r="N48" s="89"/>
      <c r="O48" s="89"/>
      <c r="P48" s="9"/>
    </row>
    <row r="49" spans="2:16">
      <c r="B49" s="5"/>
      <c r="C49" s="88"/>
      <c r="D49" s="89"/>
      <c r="E49" s="89"/>
      <c r="F49" s="89"/>
      <c r="G49" s="89"/>
      <c r="H49" s="89"/>
      <c r="I49" s="89"/>
      <c r="J49" s="89"/>
      <c r="K49" s="89"/>
      <c r="L49" s="89"/>
      <c r="M49" s="89"/>
      <c r="N49" s="89"/>
      <c r="O49" s="89"/>
      <c r="P49" s="9"/>
    </row>
    <row r="50" spans="2:16">
      <c r="B50" s="5"/>
      <c r="C50" s="88"/>
      <c r="D50" s="89"/>
      <c r="E50" s="89"/>
      <c r="F50" s="89"/>
      <c r="G50" s="89"/>
      <c r="H50" s="89"/>
      <c r="I50" s="89"/>
      <c r="J50" s="89"/>
      <c r="K50" s="89"/>
      <c r="L50" s="89"/>
      <c r="M50" s="89"/>
      <c r="N50" s="89"/>
      <c r="O50" s="89"/>
      <c r="P50" s="9"/>
    </row>
    <row r="51" spans="2:16">
      <c r="B51" s="5"/>
      <c r="C51" s="88"/>
      <c r="D51" s="89"/>
      <c r="E51" s="89"/>
      <c r="F51" s="89"/>
      <c r="G51" s="89"/>
      <c r="H51" s="89"/>
      <c r="I51" s="89"/>
      <c r="J51" s="89"/>
      <c r="K51" s="89"/>
      <c r="L51" s="89"/>
      <c r="M51" s="89"/>
      <c r="N51" s="89"/>
      <c r="O51" s="89"/>
      <c r="P51" s="9"/>
    </row>
    <row r="52" spans="2:16">
      <c r="B52" s="5"/>
      <c r="C52" s="88"/>
      <c r="D52" s="89"/>
      <c r="E52" s="89"/>
      <c r="F52" s="89"/>
      <c r="G52" s="89"/>
      <c r="H52" s="89"/>
      <c r="I52" s="89"/>
      <c r="J52" s="89"/>
      <c r="K52" s="89"/>
      <c r="L52" s="89"/>
      <c r="M52" s="89"/>
      <c r="N52" s="89"/>
      <c r="O52" s="89"/>
      <c r="P52" s="9"/>
    </row>
    <row r="53" spans="2:16">
      <c r="B53" s="5"/>
      <c r="C53" s="88"/>
      <c r="D53" s="88"/>
      <c r="E53" s="88"/>
      <c r="F53" s="88"/>
      <c r="G53" s="88"/>
      <c r="H53" s="88"/>
      <c r="I53" s="88"/>
      <c r="J53" s="88"/>
      <c r="K53" s="88"/>
      <c r="L53" s="88"/>
      <c r="M53" s="88"/>
      <c r="N53" s="88"/>
      <c r="O53" s="88"/>
      <c r="P53" s="9"/>
    </row>
    <row r="54" spans="2:16" ht="12" customHeight="1">
      <c r="B54" s="27"/>
      <c r="C54" s="90"/>
      <c r="D54" s="90"/>
      <c r="E54" s="90"/>
      <c r="F54" s="90"/>
      <c r="G54" s="90"/>
      <c r="H54" s="90"/>
      <c r="I54" s="90"/>
      <c r="J54" s="90"/>
      <c r="K54" s="90"/>
      <c r="L54" s="90"/>
      <c r="M54" s="90"/>
      <c r="N54" s="90"/>
      <c r="O54" s="90"/>
      <c r="P54" s="28"/>
    </row>
    <row r="56" spans="2:16" s="29" customFormat="1"/>
    <row r="57" spans="2:16" s="29" customFormat="1"/>
    <row r="58" spans="2:16" s="29" customFormat="1"/>
    <row r="59" spans="2:16" s="29" customFormat="1"/>
    <row r="60" spans="2:16" s="29" customFormat="1"/>
  </sheetData>
  <sheetProtection algorithmName="SHA-512" hashValue="zGEzUfIC7sECETog8wtXTPjKuNR1Az6qkHboPZhBxfnv8IzYQk/kJU+LKINV77RDgkX/cl/gRicfTRtCYyS0Tg==" saltValue="0GRNitRmtZRo1RdQsN9/fg==" spinCount="100000" sheet="1" formatCells="0"/>
  <mergeCells count="16">
    <mergeCell ref="J5:K5"/>
    <mergeCell ref="C39:E40"/>
    <mergeCell ref="F39:H46"/>
    <mergeCell ref="I39:N46"/>
    <mergeCell ref="C41:E42"/>
    <mergeCell ref="C43:E43"/>
    <mergeCell ref="C45:E46"/>
    <mergeCell ref="C18:E18"/>
    <mergeCell ref="F18:L18"/>
    <mergeCell ref="G19:O19"/>
    <mergeCell ref="F25:N25"/>
    <mergeCell ref="B8:P8"/>
    <mergeCell ref="C12:F12"/>
    <mergeCell ref="F15:O15"/>
    <mergeCell ref="C16:E16"/>
    <mergeCell ref="F16:L16"/>
  </mergeCells>
  <phoneticPr fontId="5"/>
  <dataValidations count="1">
    <dataValidation imeMode="hiragana" allowBlank="1" showInputMessage="1" showErrorMessage="1" sqref="F16:L16 F18:L18 F25:N25"/>
  </dataValidations>
  <pageMargins left="0.51181102362204722" right="0.31496062992125984" top="0.62992125984251968" bottom="0" header="0.35433070866141736" footer="0.19685039370078741"/>
  <pageSetup paperSize="9" scale="95" orientation="portrait" r:id="rId1"/>
  <headerFooter alignWithMargins="0">
    <oddHeader>&amp;R&amp;"ＭＳ 明朝,標準"&amp;11UHEC㈱都市居住評価センター</oddHeader>
    <oddFooter>&amp;R&amp;"ＭＳ 明朝,標準"&amp;10 210401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AN60"/>
  <sheetViews>
    <sheetView showGridLines="0" zoomScale="85" workbookViewId="0"/>
  </sheetViews>
  <sheetFormatPr defaultColWidth="11.75" defaultRowHeight="12"/>
  <cols>
    <col min="1" max="1" width="2.125" style="222" customWidth="1"/>
    <col min="2" max="2" width="1.375" style="222" customWidth="1"/>
    <col min="3" max="3" width="2.625" style="222" customWidth="1"/>
    <col min="4" max="31" width="3.125" style="222" customWidth="1"/>
    <col min="32" max="32" width="1" style="222" customWidth="1"/>
    <col min="33" max="33" width="1.875" style="222" customWidth="1"/>
    <col min="34" max="16384" width="11.75" style="222"/>
  </cols>
  <sheetData>
    <row r="1" spans="2:35" ht="4.5" customHeight="1"/>
    <row r="2" spans="2:35" ht="6.75" customHeight="1">
      <c r="B2" s="223"/>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5"/>
      <c r="AF2" s="226"/>
    </row>
    <row r="3" spans="2:35" ht="15.75" customHeight="1">
      <c r="B3" s="226"/>
      <c r="C3" s="227"/>
      <c r="D3" s="227"/>
      <c r="E3" s="227"/>
      <c r="F3" s="227"/>
      <c r="G3" s="227"/>
      <c r="H3" s="227"/>
      <c r="I3" s="227"/>
      <c r="J3" s="227"/>
      <c r="K3" s="227"/>
      <c r="L3" s="227"/>
      <c r="M3" s="227"/>
      <c r="U3" s="227"/>
      <c r="V3" s="227"/>
      <c r="W3" s="227"/>
      <c r="X3" s="228"/>
      <c r="Y3" s="442"/>
      <c r="Z3" s="229"/>
      <c r="AA3" s="442"/>
      <c r="AB3" s="229"/>
      <c r="AC3" s="442"/>
      <c r="AD3" s="229"/>
      <c r="AE3" s="229"/>
      <c r="AF3" s="226"/>
    </row>
    <row r="4" spans="2:35" ht="15.75" customHeight="1">
      <c r="B4" s="226"/>
      <c r="C4" s="227"/>
      <c r="D4" s="227"/>
      <c r="E4" s="227"/>
      <c r="F4" s="227"/>
      <c r="G4" s="227"/>
      <c r="H4" s="227"/>
      <c r="I4" s="227"/>
      <c r="J4" s="227"/>
      <c r="K4" s="227"/>
      <c r="L4" s="227"/>
      <c r="M4" s="227"/>
      <c r="N4" s="227"/>
      <c r="O4" s="227"/>
      <c r="P4" s="227"/>
      <c r="Q4" s="227"/>
      <c r="R4" s="227"/>
      <c r="S4" s="227"/>
      <c r="T4" s="227"/>
      <c r="U4" s="227"/>
      <c r="V4" s="227"/>
      <c r="W4" s="227"/>
      <c r="Z4" s="230"/>
      <c r="AF4" s="226"/>
    </row>
    <row r="5" spans="2:35" ht="20.25" customHeight="1">
      <c r="B5" s="727" t="s">
        <v>56</v>
      </c>
      <c r="C5" s="728"/>
      <c r="D5" s="729"/>
      <c r="E5" s="729"/>
      <c r="F5" s="729"/>
      <c r="G5" s="729"/>
      <c r="H5" s="729"/>
      <c r="I5" s="729"/>
      <c r="J5" s="729"/>
      <c r="K5" s="729"/>
      <c r="L5" s="729"/>
      <c r="M5" s="729"/>
      <c r="N5" s="729"/>
      <c r="O5" s="729"/>
      <c r="P5" s="729"/>
      <c r="Q5" s="729"/>
      <c r="R5" s="729"/>
      <c r="S5" s="729"/>
      <c r="T5" s="729"/>
      <c r="U5" s="729"/>
      <c r="V5" s="729"/>
      <c r="W5" s="729"/>
      <c r="X5" s="729"/>
      <c r="Y5" s="729"/>
      <c r="Z5" s="729"/>
      <c r="AA5" s="729"/>
      <c r="AB5" s="729"/>
      <c r="AC5" s="729"/>
      <c r="AD5" s="729"/>
      <c r="AE5" s="427"/>
      <c r="AF5" s="231"/>
    </row>
    <row r="6" spans="2:35" ht="15" customHeight="1">
      <c r="B6" s="226"/>
      <c r="C6" s="227"/>
      <c r="D6" s="232"/>
      <c r="E6" s="232"/>
      <c r="F6" s="227"/>
      <c r="G6" s="227"/>
      <c r="H6" s="227"/>
      <c r="I6" s="227"/>
      <c r="J6" s="227"/>
      <c r="K6" s="227"/>
      <c r="L6" s="227"/>
      <c r="M6" s="227"/>
      <c r="N6" s="227"/>
      <c r="O6" s="227"/>
      <c r="P6" s="227"/>
      <c r="Q6" s="227"/>
      <c r="R6" s="227"/>
      <c r="S6" s="227"/>
      <c r="T6" s="227"/>
      <c r="U6" s="227"/>
      <c r="V6" s="227"/>
      <c r="W6" s="227"/>
      <c r="X6" s="227"/>
      <c r="Y6" s="227"/>
      <c r="Z6" s="227"/>
      <c r="AA6" s="227"/>
      <c r="AB6" s="227"/>
      <c r="AC6" s="227"/>
      <c r="AD6" s="227"/>
      <c r="AE6" s="227"/>
      <c r="AF6" s="233"/>
      <c r="AG6" s="234"/>
      <c r="AH6" s="234"/>
      <c r="AI6" s="234"/>
    </row>
    <row r="7" spans="2:35" s="238" customFormat="1" ht="22.5" customHeight="1">
      <c r="B7" s="235"/>
      <c r="C7" s="236"/>
      <c r="D7" s="730" t="s">
        <v>152</v>
      </c>
      <c r="E7" s="731"/>
      <c r="F7" s="731"/>
      <c r="G7" s="731"/>
      <c r="H7" s="731"/>
      <c r="I7" s="731"/>
      <c r="J7" s="732">
        <f>設計申請第一面!F25</f>
        <v>0</v>
      </c>
      <c r="K7" s="733"/>
      <c r="L7" s="733"/>
      <c r="M7" s="733"/>
      <c r="N7" s="733"/>
      <c r="O7" s="733"/>
      <c r="P7" s="733"/>
      <c r="Q7" s="733"/>
      <c r="R7" s="733"/>
      <c r="S7" s="733"/>
      <c r="T7" s="733"/>
      <c r="U7" s="733"/>
      <c r="V7" s="733"/>
      <c r="W7" s="733"/>
      <c r="X7" s="733"/>
      <c r="Y7" s="733"/>
      <c r="Z7" s="733"/>
      <c r="AA7" s="733"/>
      <c r="AB7" s="733"/>
      <c r="AC7" s="733"/>
      <c r="AD7" s="734"/>
      <c r="AE7" s="237"/>
      <c r="AF7" s="235"/>
    </row>
    <row r="8" spans="2:35" ht="15" customHeight="1">
      <c r="B8" s="226"/>
      <c r="C8" s="227"/>
      <c r="D8" s="227"/>
      <c r="E8" s="227"/>
      <c r="F8" s="227"/>
      <c r="G8" s="227"/>
      <c r="H8" s="227"/>
      <c r="I8" s="227"/>
      <c r="J8" s="227"/>
      <c r="K8" s="227"/>
      <c r="L8" s="227"/>
      <c r="M8" s="227"/>
      <c r="N8" s="227"/>
      <c r="O8" s="227"/>
      <c r="P8" s="227"/>
      <c r="Q8" s="227"/>
      <c r="R8" s="227"/>
      <c r="S8" s="227"/>
      <c r="T8" s="227"/>
      <c r="U8" s="227"/>
      <c r="V8" s="227"/>
      <c r="W8" s="227"/>
      <c r="X8" s="227"/>
      <c r="Y8" s="227"/>
      <c r="Z8" s="227"/>
      <c r="AA8" s="227"/>
      <c r="AB8" s="227"/>
      <c r="AC8" s="227"/>
      <c r="AD8" s="227"/>
      <c r="AE8" s="227"/>
      <c r="AF8" s="226"/>
    </row>
    <row r="9" spans="2:35" ht="13.5" customHeight="1">
      <c r="B9" s="226"/>
      <c r="C9" s="227"/>
      <c r="D9" s="227"/>
      <c r="E9" s="227"/>
      <c r="F9" s="227"/>
      <c r="G9" s="227"/>
      <c r="H9" s="227"/>
      <c r="I9" s="227"/>
      <c r="J9" s="227"/>
      <c r="K9" s="227"/>
      <c r="L9" s="227"/>
      <c r="M9" s="227"/>
      <c r="N9" s="227"/>
      <c r="O9" s="227"/>
      <c r="P9" s="227"/>
      <c r="Q9" s="227"/>
      <c r="R9" s="227"/>
      <c r="S9" s="227"/>
      <c r="T9" s="227"/>
      <c r="U9" s="227"/>
      <c r="V9" s="227"/>
      <c r="W9" s="227"/>
      <c r="X9" s="227"/>
      <c r="Y9" s="227"/>
      <c r="Z9" s="227"/>
      <c r="AA9" s="239"/>
      <c r="AB9" s="240"/>
      <c r="AC9" s="227"/>
      <c r="AD9" s="227"/>
      <c r="AE9" s="241"/>
      <c r="AF9" s="226"/>
    </row>
    <row r="10" spans="2:35" ht="17.25" customHeight="1">
      <c r="B10" s="226"/>
      <c r="C10" s="433" t="s">
        <v>122</v>
      </c>
      <c r="D10" s="242"/>
      <c r="E10" s="242"/>
      <c r="F10" s="243"/>
      <c r="G10" s="243"/>
      <c r="H10" s="243"/>
      <c r="I10" s="243"/>
      <c r="J10" s="243"/>
      <c r="K10" s="244"/>
      <c r="L10" s="244"/>
      <c r="M10" s="244"/>
      <c r="N10" s="244"/>
      <c r="O10" s="244"/>
      <c r="P10" s="244"/>
      <c r="Q10" s="244"/>
      <c r="R10" s="244"/>
      <c r="S10" s="244"/>
      <c r="T10" s="244"/>
      <c r="U10" s="244"/>
      <c r="V10" s="244"/>
      <c r="W10" s="244"/>
      <c r="X10" s="244"/>
      <c r="Y10" s="244"/>
      <c r="Z10" s="244"/>
      <c r="AA10" s="245"/>
      <c r="AB10" s="246"/>
      <c r="AC10" s="245"/>
      <c r="AD10" s="245"/>
      <c r="AE10" s="241"/>
      <c r="AF10" s="226"/>
    </row>
    <row r="11" spans="2:35" s="250" customFormat="1" ht="17.25" customHeight="1">
      <c r="B11" s="247"/>
      <c r="C11" s="248"/>
      <c r="D11" s="712" t="s">
        <v>99</v>
      </c>
      <c r="E11" s="714"/>
      <c r="F11" s="713"/>
      <c r="G11" s="716"/>
      <c r="H11" s="717"/>
      <c r="I11" s="717"/>
      <c r="J11" s="717"/>
      <c r="K11" s="717"/>
      <c r="L11" s="717"/>
      <c r="M11" s="717"/>
      <c r="N11" s="717"/>
      <c r="O11" s="717"/>
      <c r="P11" s="717"/>
      <c r="Q11" s="712" t="s">
        <v>100</v>
      </c>
      <c r="R11" s="713"/>
      <c r="S11" s="718"/>
      <c r="T11" s="571"/>
      <c r="U11" s="571"/>
      <c r="V11" s="571"/>
      <c r="W11" s="572"/>
      <c r="X11" s="712" t="s">
        <v>256</v>
      </c>
      <c r="Y11" s="715"/>
      <c r="Z11" s="718"/>
      <c r="AA11" s="571"/>
      <c r="AB11" s="571"/>
      <c r="AC11" s="571"/>
      <c r="AD11" s="572"/>
      <c r="AE11" s="249"/>
      <c r="AF11" s="247"/>
    </row>
    <row r="12" spans="2:35" s="250" customFormat="1" ht="17.25" customHeight="1">
      <c r="B12" s="247"/>
      <c r="C12" s="248"/>
      <c r="D12" s="712" t="s">
        <v>234</v>
      </c>
      <c r="E12" s="735"/>
      <c r="F12" s="713"/>
      <c r="G12" s="522"/>
      <c r="H12" s="722"/>
      <c r="I12" s="722"/>
      <c r="J12" s="722"/>
      <c r="K12" s="722"/>
      <c r="L12" s="722"/>
      <c r="M12" s="722"/>
      <c r="N12" s="722"/>
      <c r="O12" s="722"/>
      <c r="P12" s="726"/>
      <c r="Q12" s="712" t="s">
        <v>235</v>
      </c>
      <c r="R12" s="713"/>
      <c r="S12" s="719"/>
      <c r="T12" s="720"/>
      <c r="U12" s="720"/>
      <c r="V12" s="571"/>
      <c r="W12" s="571"/>
      <c r="X12" s="571"/>
      <c r="Y12" s="571"/>
      <c r="Z12" s="571"/>
      <c r="AA12" s="571"/>
      <c r="AB12" s="571"/>
      <c r="AC12" s="571"/>
      <c r="AD12" s="572"/>
      <c r="AE12" s="249"/>
      <c r="AF12" s="247"/>
    </row>
    <row r="13" spans="2:35" s="250" customFormat="1" ht="17.25" customHeight="1">
      <c r="B13" s="247"/>
      <c r="C13" s="248"/>
      <c r="D13" s="712" t="s">
        <v>90</v>
      </c>
      <c r="E13" s="714"/>
      <c r="F13" s="713"/>
      <c r="G13" s="721"/>
      <c r="H13" s="722"/>
      <c r="I13" s="722"/>
      <c r="J13" s="722"/>
      <c r="K13" s="722"/>
      <c r="L13" s="567"/>
      <c r="M13" s="723" t="s">
        <v>91</v>
      </c>
      <c r="N13" s="724"/>
      <c r="O13" s="435" t="s">
        <v>236</v>
      </c>
      <c r="P13" s="572"/>
      <c r="Q13" s="725"/>
      <c r="R13" s="725"/>
      <c r="S13" s="721"/>
      <c r="T13" s="722"/>
      <c r="U13" s="722"/>
      <c r="V13" s="722"/>
      <c r="W13" s="722"/>
      <c r="X13" s="722"/>
      <c r="Y13" s="722"/>
      <c r="Z13" s="722"/>
      <c r="AA13" s="722"/>
      <c r="AB13" s="722"/>
      <c r="AC13" s="722"/>
      <c r="AD13" s="567"/>
      <c r="AE13" s="249"/>
      <c r="AF13" s="247"/>
    </row>
    <row r="14" spans="2:35" s="250" customFormat="1" ht="13.5" customHeight="1">
      <c r="B14" s="247"/>
      <c r="C14" s="248"/>
      <c r="D14" s="236"/>
      <c r="E14" s="236"/>
      <c r="F14" s="251"/>
      <c r="G14" s="252"/>
      <c r="H14" s="252"/>
      <c r="I14" s="252"/>
      <c r="J14" s="252"/>
      <c r="K14" s="252"/>
      <c r="L14" s="252"/>
      <c r="M14" s="252"/>
      <c r="N14" s="252"/>
      <c r="O14" s="252"/>
      <c r="P14" s="252"/>
      <c r="Q14" s="252"/>
      <c r="R14" s="252"/>
      <c r="S14" s="252"/>
      <c r="T14" s="252"/>
      <c r="U14" s="252"/>
      <c r="V14" s="252"/>
      <c r="W14" s="252"/>
      <c r="X14" s="252"/>
      <c r="Y14" s="252"/>
      <c r="Z14" s="252"/>
      <c r="AA14" s="252"/>
      <c r="AB14" s="252"/>
      <c r="AC14" s="236"/>
      <c r="AD14" s="236"/>
      <c r="AE14" s="253"/>
      <c r="AF14" s="247"/>
    </row>
    <row r="15" spans="2:35" s="250" customFormat="1" ht="17.25" customHeight="1">
      <c r="B15" s="247"/>
      <c r="C15" s="433" t="s">
        <v>121</v>
      </c>
      <c r="D15" s="242"/>
      <c r="E15" s="242"/>
      <c r="F15" s="254"/>
      <c r="G15" s="255"/>
      <c r="H15" s="255"/>
      <c r="I15" s="255"/>
      <c r="J15" s="255"/>
      <c r="K15" s="256"/>
      <c r="L15" s="256"/>
      <c r="M15" s="256"/>
      <c r="N15" s="256"/>
      <c r="O15" s="256"/>
      <c r="P15" s="256"/>
      <c r="Q15" s="256"/>
      <c r="R15" s="256"/>
      <c r="S15" s="256"/>
      <c r="T15" s="256"/>
      <c r="U15" s="256"/>
      <c r="V15" s="256"/>
      <c r="W15" s="256"/>
      <c r="X15" s="256"/>
      <c r="Y15" s="256"/>
      <c r="Z15" s="256"/>
      <c r="AA15" s="256"/>
      <c r="AB15" s="256"/>
      <c r="AC15" s="255"/>
      <c r="AD15" s="255"/>
      <c r="AE15" s="253"/>
      <c r="AF15" s="247"/>
    </row>
    <row r="16" spans="2:35" s="250" customFormat="1" ht="17.25" customHeight="1">
      <c r="B16" s="247"/>
      <c r="C16" s="257" t="s">
        <v>237</v>
      </c>
      <c r="D16" s="712" t="s">
        <v>99</v>
      </c>
      <c r="E16" s="714"/>
      <c r="F16" s="715"/>
      <c r="G16" s="716"/>
      <c r="H16" s="717"/>
      <c r="I16" s="717"/>
      <c r="J16" s="717"/>
      <c r="K16" s="717"/>
      <c r="L16" s="717"/>
      <c r="M16" s="717"/>
      <c r="N16" s="717"/>
      <c r="O16" s="717"/>
      <c r="P16" s="717"/>
      <c r="Q16" s="712" t="s">
        <v>83</v>
      </c>
      <c r="R16" s="713"/>
      <c r="S16" s="718"/>
      <c r="T16" s="571"/>
      <c r="U16" s="571"/>
      <c r="V16" s="571"/>
      <c r="W16" s="572"/>
      <c r="X16" s="712" t="s">
        <v>256</v>
      </c>
      <c r="Y16" s="715"/>
      <c r="Z16" s="718"/>
      <c r="AA16" s="571"/>
      <c r="AB16" s="571"/>
      <c r="AC16" s="571"/>
      <c r="AD16" s="572"/>
      <c r="AE16" s="258"/>
      <c r="AF16" s="247"/>
    </row>
    <row r="17" spans="2:40" s="250" customFormat="1" ht="17.25" customHeight="1">
      <c r="B17" s="247"/>
      <c r="C17" s="248"/>
      <c r="D17" s="712" t="s">
        <v>238</v>
      </c>
      <c r="E17" s="714"/>
      <c r="F17" s="715"/>
      <c r="G17" s="522"/>
      <c r="H17" s="722"/>
      <c r="I17" s="722"/>
      <c r="J17" s="722"/>
      <c r="K17" s="722"/>
      <c r="L17" s="722"/>
      <c r="M17" s="722"/>
      <c r="N17" s="722"/>
      <c r="O17" s="722"/>
      <c r="P17" s="726"/>
      <c r="Q17" s="712" t="s">
        <v>235</v>
      </c>
      <c r="R17" s="713"/>
      <c r="S17" s="719"/>
      <c r="T17" s="720"/>
      <c r="U17" s="720"/>
      <c r="V17" s="571"/>
      <c r="W17" s="571"/>
      <c r="X17" s="571"/>
      <c r="Y17" s="571"/>
      <c r="Z17" s="571"/>
      <c r="AA17" s="571"/>
      <c r="AB17" s="571"/>
      <c r="AC17" s="571"/>
      <c r="AD17" s="572"/>
      <c r="AE17" s="252"/>
      <c r="AF17" s="247"/>
    </row>
    <row r="18" spans="2:40" s="250" customFormat="1" ht="17.25" customHeight="1">
      <c r="B18" s="247"/>
      <c r="C18" s="248"/>
      <c r="D18" s="712" t="s">
        <v>90</v>
      </c>
      <c r="E18" s="714"/>
      <c r="F18" s="715"/>
      <c r="G18" s="721"/>
      <c r="H18" s="722"/>
      <c r="I18" s="722"/>
      <c r="J18" s="722"/>
      <c r="K18" s="722"/>
      <c r="L18" s="567"/>
      <c r="M18" s="723" t="s">
        <v>91</v>
      </c>
      <c r="N18" s="724"/>
      <c r="O18" s="435" t="s">
        <v>236</v>
      </c>
      <c r="P18" s="572"/>
      <c r="Q18" s="725"/>
      <c r="R18" s="725"/>
      <c r="S18" s="721"/>
      <c r="T18" s="722"/>
      <c r="U18" s="722"/>
      <c r="V18" s="722"/>
      <c r="W18" s="722"/>
      <c r="X18" s="722"/>
      <c r="Y18" s="722"/>
      <c r="Z18" s="722"/>
      <c r="AA18" s="722"/>
      <c r="AB18" s="722"/>
      <c r="AC18" s="722"/>
      <c r="AD18" s="567"/>
      <c r="AE18" s="259"/>
      <c r="AF18" s="247"/>
    </row>
    <row r="19" spans="2:40" s="250" customFormat="1" ht="17.25" customHeight="1">
      <c r="B19" s="247"/>
      <c r="C19" s="257" t="s">
        <v>239</v>
      </c>
      <c r="D19" s="712" t="s">
        <v>99</v>
      </c>
      <c r="E19" s="714"/>
      <c r="F19" s="715"/>
      <c r="G19" s="716"/>
      <c r="H19" s="717"/>
      <c r="I19" s="717"/>
      <c r="J19" s="717"/>
      <c r="K19" s="717"/>
      <c r="L19" s="717"/>
      <c r="M19" s="717"/>
      <c r="N19" s="717"/>
      <c r="O19" s="717"/>
      <c r="P19" s="717"/>
      <c r="Q19" s="712" t="s">
        <v>83</v>
      </c>
      <c r="R19" s="713"/>
      <c r="S19" s="718"/>
      <c r="T19" s="571"/>
      <c r="U19" s="571"/>
      <c r="V19" s="571"/>
      <c r="W19" s="572"/>
      <c r="X19" s="712" t="s">
        <v>256</v>
      </c>
      <c r="Y19" s="715"/>
      <c r="Z19" s="718"/>
      <c r="AA19" s="571"/>
      <c r="AB19" s="571"/>
      <c r="AC19" s="571"/>
      <c r="AD19" s="572"/>
      <c r="AE19" s="258"/>
      <c r="AF19" s="247"/>
    </row>
    <row r="20" spans="2:40" s="250" customFormat="1" ht="17.25" customHeight="1">
      <c r="B20" s="247"/>
      <c r="C20" s="248"/>
      <c r="D20" s="712" t="s">
        <v>240</v>
      </c>
      <c r="E20" s="714"/>
      <c r="F20" s="715"/>
      <c r="G20" s="522"/>
      <c r="H20" s="722"/>
      <c r="I20" s="722"/>
      <c r="J20" s="722"/>
      <c r="K20" s="722"/>
      <c r="L20" s="722"/>
      <c r="M20" s="722"/>
      <c r="N20" s="722"/>
      <c r="O20" s="722"/>
      <c r="P20" s="726"/>
      <c r="Q20" s="712" t="s">
        <v>235</v>
      </c>
      <c r="R20" s="713"/>
      <c r="S20" s="719"/>
      <c r="T20" s="720"/>
      <c r="U20" s="720"/>
      <c r="V20" s="571"/>
      <c r="W20" s="571"/>
      <c r="X20" s="571"/>
      <c r="Y20" s="571"/>
      <c r="Z20" s="571"/>
      <c r="AA20" s="571"/>
      <c r="AB20" s="571"/>
      <c r="AC20" s="571"/>
      <c r="AD20" s="572"/>
      <c r="AE20" s="252"/>
      <c r="AF20" s="247"/>
    </row>
    <row r="21" spans="2:40" s="250" customFormat="1" ht="17.25" customHeight="1">
      <c r="B21" s="247"/>
      <c r="C21" s="248"/>
      <c r="D21" s="712" t="s">
        <v>90</v>
      </c>
      <c r="E21" s="714"/>
      <c r="F21" s="715"/>
      <c r="G21" s="721"/>
      <c r="H21" s="722"/>
      <c r="I21" s="722"/>
      <c r="J21" s="722"/>
      <c r="K21" s="722"/>
      <c r="L21" s="567"/>
      <c r="M21" s="723" t="s">
        <v>91</v>
      </c>
      <c r="N21" s="724"/>
      <c r="O21" s="435" t="s">
        <v>236</v>
      </c>
      <c r="P21" s="572"/>
      <c r="Q21" s="725"/>
      <c r="R21" s="725"/>
      <c r="S21" s="721"/>
      <c r="T21" s="722"/>
      <c r="U21" s="722"/>
      <c r="V21" s="722"/>
      <c r="W21" s="722"/>
      <c r="X21" s="722"/>
      <c r="Y21" s="722"/>
      <c r="Z21" s="722"/>
      <c r="AA21" s="722"/>
      <c r="AB21" s="722"/>
      <c r="AC21" s="722"/>
      <c r="AD21" s="567"/>
      <c r="AE21" s="259"/>
      <c r="AF21" s="247"/>
    </row>
    <row r="22" spans="2:40" s="250" customFormat="1" ht="13.5" customHeight="1">
      <c r="B22" s="247"/>
      <c r="C22" s="248"/>
      <c r="D22" s="260"/>
      <c r="E22" s="260"/>
      <c r="F22" s="258"/>
      <c r="G22" s="261"/>
      <c r="H22" s="262"/>
      <c r="I22" s="262"/>
      <c r="J22" s="253"/>
      <c r="K22" s="236"/>
      <c r="L22" s="236"/>
      <c r="M22" s="236"/>
      <c r="N22" s="236"/>
      <c r="O22" s="236"/>
      <c r="P22" s="236"/>
      <c r="Q22" s="236"/>
      <c r="R22" s="236"/>
      <c r="S22" s="236"/>
      <c r="T22" s="236"/>
      <c r="U22" s="236"/>
      <c r="V22" s="236"/>
      <c r="W22" s="236"/>
      <c r="X22" s="236"/>
      <c r="Y22" s="236"/>
      <c r="Z22" s="236"/>
      <c r="AA22" s="236"/>
      <c r="AB22" s="236"/>
      <c r="AC22" s="236"/>
      <c r="AD22" s="236"/>
      <c r="AE22" s="253"/>
      <c r="AF22" s="247"/>
    </row>
    <row r="23" spans="2:40" s="250" customFormat="1" ht="17.25" customHeight="1">
      <c r="B23" s="247"/>
      <c r="C23" s="433" t="s">
        <v>450</v>
      </c>
      <c r="D23" s="242"/>
      <c r="E23" s="242"/>
      <c r="F23" s="254"/>
      <c r="G23" s="255"/>
      <c r="H23" s="255"/>
      <c r="I23" s="255"/>
      <c r="J23" s="255"/>
      <c r="K23" s="256"/>
      <c r="L23" s="256"/>
      <c r="M23" s="256"/>
      <c r="N23" s="256"/>
      <c r="O23" s="256"/>
      <c r="P23" s="256"/>
      <c r="Q23" s="256"/>
      <c r="R23" s="256"/>
      <c r="S23" s="256"/>
      <c r="T23" s="256"/>
      <c r="U23" s="256"/>
      <c r="V23" s="256"/>
      <c r="W23" s="256"/>
      <c r="X23" s="256"/>
      <c r="Y23" s="256"/>
      <c r="Z23" s="256"/>
      <c r="AA23" s="256"/>
      <c r="AB23" s="256"/>
      <c r="AC23" s="255"/>
      <c r="AD23" s="255"/>
      <c r="AE23" s="253"/>
      <c r="AF23" s="247"/>
    </row>
    <row r="24" spans="2:40" s="250" customFormat="1" ht="17.25" customHeight="1">
      <c r="B24" s="247"/>
      <c r="C24" s="257" t="s">
        <v>237</v>
      </c>
      <c r="D24" s="712" t="s">
        <v>99</v>
      </c>
      <c r="E24" s="714"/>
      <c r="F24" s="713"/>
      <c r="G24" s="716"/>
      <c r="H24" s="717"/>
      <c r="I24" s="717"/>
      <c r="J24" s="717"/>
      <c r="K24" s="717"/>
      <c r="L24" s="717"/>
      <c r="M24" s="717"/>
      <c r="N24" s="717"/>
      <c r="O24" s="717"/>
      <c r="P24" s="717"/>
      <c r="Q24" s="712" t="s">
        <v>83</v>
      </c>
      <c r="R24" s="713"/>
      <c r="S24" s="718"/>
      <c r="T24" s="571"/>
      <c r="U24" s="571"/>
      <c r="V24" s="571"/>
      <c r="W24" s="572"/>
      <c r="X24" s="712" t="s">
        <v>256</v>
      </c>
      <c r="Y24" s="715"/>
      <c r="Z24" s="718"/>
      <c r="AA24" s="571"/>
      <c r="AB24" s="571"/>
      <c r="AC24" s="571"/>
      <c r="AD24" s="572"/>
      <c r="AE24" s="249"/>
      <c r="AF24" s="247"/>
    </row>
    <row r="25" spans="2:40" s="250" customFormat="1" ht="17.25" customHeight="1">
      <c r="B25" s="247"/>
      <c r="C25" s="248"/>
      <c r="D25" s="712" t="s">
        <v>238</v>
      </c>
      <c r="E25" s="735"/>
      <c r="F25" s="713"/>
      <c r="G25" s="522"/>
      <c r="H25" s="722"/>
      <c r="I25" s="722"/>
      <c r="J25" s="722"/>
      <c r="K25" s="722"/>
      <c r="L25" s="722"/>
      <c r="M25" s="722"/>
      <c r="N25" s="722"/>
      <c r="O25" s="722"/>
      <c r="P25" s="726"/>
      <c r="Q25" s="712" t="s">
        <v>235</v>
      </c>
      <c r="R25" s="713"/>
      <c r="S25" s="719"/>
      <c r="T25" s="720"/>
      <c r="U25" s="720"/>
      <c r="V25" s="571"/>
      <c r="W25" s="571"/>
      <c r="X25" s="571"/>
      <c r="Y25" s="571"/>
      <c r="Z25" s="571"/>
      <c r="AA25" s="571"/>
      <c r="AB25" s="571"/>
      <c r="AC25" s="571"/>
      <c r="AD25" s="572"/>
      <c r="AE25" s="249"/>
      <c r="AF25" s="247"/>
    </row>
    <row r="26" spans="2:40" s="250" customFormat="1" ht="17.25" customHeight="1">
      <c r="B26" s="247"/>
      <c r="C26" s="248"/>
      <c r="D26" s="712" t="s">
        <v>90</v>
      </c>
      <c r="E26" s="714"/>
      <c r="F26" s="713"/>
      <c r="G26" s="721"/>
      <c r="H26" s="722"/>
      <c r="I26" s="722"/>
      <c r="J26" s="722"/>
      <c r="K26" s="722"/>
      <c r="L26" s="567"/>
      <c r="M26" s="723" t="s">
        <v>91</v>
      </c>
      <c r="N26" s="724"/>
      <c r="O26" s="435" t="s">
        <v>236</v>
      </c>
      <c r="P26" s="572"/>
      <c r="Q26" s="725"/>
      <c r="R26" s="725"/>
      <c r="S26" s="721"/>
      <c r="T26" s="722"/>
      <c r="U26" s="722"/>
      <c r="V26" s="722"/>
      <c r="W26" s="722"/>
      <c r="X26" s="722"/>
      <c r="Y26" s="722"/>
      <c r="Z26" s="722"/>
      <c r="AA26" s="722"/>
      <c r="AB26" s="722"/>
      <c r="AC26" s="722"/>
      <c r="AD26" s="567"/>
      <c r="AE26" s="249"/>
      <c r="AF26" s="247"/>
    </row>
    <row r="27" spans="2:40" s="250" customFormat="1" ht="17.25" customHeight="1">
      <c r="B27" s="247"/>
      <c r="C27" s="257" t="s">
        <v>239</v>
      </c>
      <c r="D27" s="712" t="s">
        <v>99</v>
      </c>
      <c r="E27" s="714"/>
      <c r="F27" s="713"/>
      <c r="G27" s="716"/>
      <c r="H27" s="717"/>
      <c r="I27" s="717"/>
      <c r="J27" s="717"/>
      <c r="K27" s="717"/>
      <c r="L27" s="717"/>
      <c r="M27" s="717"/>
      <c r="N27" s="717"/>
      <c r="O27" s="717"/>
      <c r="P27" s="717"/>
      <c r="Q27" s="712" t="s">
        <v>83</v>
      </c>
      <c r="R27" s="713"/>
      <c r="S27" s="718"/>
      <c r="T27" s="571"/>
      <c r="U27" s="571"/>
      <c r="V27" s="571"/>
      <c r="W27" s="572"/>
      <c r="X27" s="712" t="s">
        <v>256</v>
      </c>
      <c r="Y27" s="715"/>
      <c r="Z27" s="718"/>
      <c r="AA27" s="571"/>
      <c r="AB27" s="571"/>
      <c r="AC27" s="571"/>
      <c r="AD27" s="572"/>
      <c r="AE27" s="249"/>
      <c r="AF27" s="247"/>
    </row>
    <row r="28" spans="2:40" s="250" customFormat="1" ht="17.25" customHeight="1">
      <c r="B28" s="247"/>
      <c r="C28" s="248"/>
      <c r="D28" s="712" t="s">
        <v>240</v>
      </c>
      <c r="E28" s="735"/>
      <c r="F28" s="713"/>
      <c r="G28" s="522"/>
      <c r="H28" s="722"/>
      <c r="I28" s="722"/>
      <c r="J28" s="722"/>
      <c r="K28" s="722"/>
      <c r="L28" s="722"/>
      <c r="M28" s="722"/>
      <c r="N28" s="722"/>
      <c r="O28" s="722"/>
      <c r="P28" s="726"/>
      <c r="Q28" s="712" t="s">
        <v>235</v>
      </c>
      <c r="R28" s="713"/>
      <c r="S28" s="719"/>
      <c r="T28" s="720"/>
      <c r="U28" s="720"/>
      <c r="V28" s="571"/>
      <c r="W28" s="571"/>
      <c r="X28" s="571"/>
      <c r="Y28" s="571"/>
      <c r="Z28" s="571"/>
      <c r="AA28" s="571"/>
      <c r="AB28" s="571"/>
      <c r="AC28" s="571"/>
      <c r="AD28" s="572"/>
      <c r="AE28" s="249"/>
      <c r="AF28" s="247"/>
    </row>
    <row r="29" spans="2:40" s="250" customFormat="1" ht="17.25" customHeight="1">
      <c r="B29" s="247"/>
      <c r="C29" s="248"/>
      <c r="D29" s="712" t="s">
        <v>90</v>
      </c>
      <c r="E29" s="714"/>
      <c r="F29" s="713"/>
      <c r="G29" s="721"/>
      <c r="H29" s="722"/>
      <c r="I29" s="722"/>
      <c r="J29" s="722"/>
      <c r="K29" s="722"/>
      <c r="L29" s="567"/>
      <c r="M29" s="723" t="s">
        <v>91</v>
      </c>
      <c r="N29" s="724"/>
      <c r="O29" s="435" t="s">
        <v>236</v>
      </c>
      <c r="P29" s="572"/>
      <c r="Q29" s="725"/>
      <c r="R29" s="725"/>
      <c r="S29" s="721"/>
      <c r="T29" s="722"/>
      <c r="U29" s="722"/>
      <c r="V29" s="722"/>
      <c r="W29" s="722"/>
      <c r="X29" s="722"/>
      <c r="Y29" s="722"/>
      <c r="Z29" s="722"/>
      <c r="AA29" s="722"/>
      <c r="AB29" s="722"/>
      <c r="AC29" s="722"/>
      <c r="AD29" s="567"/>
      <c r="AE29" s="249"/>
      <c r="AF29" s="247"/>
    </row>
    <row r="30" spans="2:40" s="250" customFormat="1" ht="13.5" customHeight="1">
      <c r="B30" s="247"/>
      <c r="C30" s="248"/>
      <c r="D30" s="236"/>
      <c r="E30" s="236"/>
      <c r="F30" s="263"/>
      <c r="G30" s="263"/>
      <c r="H30" s="263"/>
      <c r="I30" s="263"/>
      <c r="J30" s="263"/>
      <c r="K30" s="263"/>
      <c r="L30" s="252"/>
      <c r="M30" s="252"/>
      <c r="N30" s="252"/>
      <c r="O30" s="252"/>
      <c r="P30" s="252"/>
      <c r="Q30" s="252"/>
      <c r="R30" s="252"/>
      <c r="S30" s="252"/>
      <c r="T30" s="252"/>
      <c r="U30" s="252"/>
      <c r="V30" s="252"/>
      <c r="W30" s="252"/>
      <c r="X30" s="252"/>
      <c r="Y30" s="252"/>
      <c r="Z30" s="252"/>
      <c r="AA30" s="236"/>
      <c r="AB30" s="251"/>
      <c r="AC30" s="251"/>
      <c r="AD30" s="251"/>
      <c r="AE30" s="251"/>
      <c r="AF30" s="247"/>
    </row>
    <row r="31" spans="2:40" s="250" customFormat="1" ht="17.25" customHeight="1">
      <c r="B31" s="247"/>
      <c r="C31" s="433" t="s">
        <v>62</v>
      </c>
      <c r="D31" s="242"/>
      <c r="E31" s="242"/>
      <c r="F31" s="254"/>
      <c r="G31" s="264"/>
      <c r="H31" s="264"/>
      <c r="I31" s="264"/>
      <c r="J31" s="264"/>
      <c r="K31" s="264"/>
      <c r="L31" s="264"/>
      <c r="M31" s="264"/>
      <c r="N31" s="264"/>
      <c r="O31" s="264"/>
      <c r="P31" s="264"/>
      <c r="Q31" s="264"/>
      <c r="R31" s="264"/>
      <c r="S31" s="264"/>
      <c r="T31" s="264"/>
      <c r="U31" s="264"/>
      <c r="V31" s="264"/>
      <c r="W31" s="264"/>
      <c r="X31" s="264"/>
      <c r="Y31" s="264"/>
      <c r="Z31" s="264"/>
      <c r="AA31" s="264"/>
      <c r="AB31" s="264"/>
      <c r="AC31" s="255"/>
      <c r="AD31" s="255"/>
      <c r="AE31" s="253"/>
      <c r="AF31" s="247"/>
      <c r="AG31" s="257"/>
      <c r="AH31" s="265"/>
      <c r="AI31" s="248"/>
      <c r="AJ31" s="266"/>
      <c r="AK31" s="266"/>
      <c r="AL31" s="266"/>
      <c r="AM31" s="248"/>
      <c r="AN31" s="248"/>
    </row>
    <row r="32" spans="2:40" s="250" customFormat="1" ht="17.25" customHeight="1">
      <c r="B32" s="247"/>
      <c r="C32" s="248"/>
      <c r="D32" s="712" t="s">
        <v>97</v>
      </c>
      <c r="E32" s="714"/>
      <c r="F32" s="713"/>
      <c r="G32" s="716"/>
      <c r="H32" s="717"/>
      <c r="I32" s="717"/>
      <c r="J32" s="717"/>
      <c r="K32" s="717"/>
      <c r="L32" s="717"/>
      <c r="M32" s="717"/>
      <c r="N32" s="717"/>
      <c r="O32" s="717"/>
      <c r="P32" s="717"/>
      <c r="Q32" s="712" t="s">
        <v>83</v>
      </c>
      <c r="R32" s="713"/>
      <c r="S32" s="718"/>
      <c r="T32" s="571"/>
      <c r="U32" s="571"/>
      <c r="V32" s="571"/>
      <c r="W32" s="572"/>
      <c r="X32" s="712" t="s">
        <v>256</v>
      </c>
      <c r="Y32" s="715"/>
      <c r="Z32" s="718"/>
      <c r="AA32" s="571"/>
      <c r="AB32" s="571"/>
      <c r="AC32" s="571"/>
      <c r="AD32" s="572"/>
      <c r="AE32" s="249"/>
      <c r="AF32" s="247"/>
    </row>
    <row r="33" spans="2:40" s="250" customFormat="1" ht="17.25" customHeight="1">
      <c r="B33" s="247"/>
      <c r="C33" s="248"/>
      <c r="D33" s="712" t="s">
        <v>98</v>
      </c>
      <c r="E33" s="740"/>
      <c r="F33" s="741"/>
      <c r="G33" s="522"/>
      <c r="H33" s="722"/>
      <c r="I33" s="722"/>
      <c r="J33" s="722"/>
      <c r="K33" s="722"/>
      <c r="L33" s="722"/>
      <c r="M33" s="722"/>
      <c r="N33" s="722"/>
      <c r="O33" s="722"/>
      <c r="P33" s="567"/>
      <c r="Q33" s="712" t="s">
        <v>235</v>
      </c>
      <c r="R33" s="713"/>
      <c r="S33" s="719"/>
      <c r="T33" s="720"/>
      <c r="U33" s="720"/>
      <c r="V33" s="571"/>
      <c r="W33" s="571"/>
      <c r="X33" s="571"/>
      <c r="Y33" s="571"/>
      <c r="Z33" s="571"/>
      <c r="AA33" s="571"/>
      <c r="AB33" s="571"/>
      <c r="AC33" s="571"/>
      <c r="AD33" s="572"/>
      <c r="AE33" s="249"/>
      <c r="AF33" s="247"/>
    </row>
    <row r="34" spans="2:40" s="250" customFormat="1" ht="13.5" customHeight="1">
      <c r="B34" s="247"/>
      <c r="C34" s="248"/>
      <c r="D34" s="230"/>
      <c r="E34" s="230"/>
      <c r="F34" s="267"/>
      <c r="G34" s="268"/>
      <c r="H34" s="268"/>
      <c r="I34" s="268"/>
      <c r="J34" s="268"/>
      <c r="K34" s="268"/>
      <c r="L34" s="268"/>
      <c r="M34" s="268"/>
      <c r="N34" s="268"/>
      <c r="O34" s="268"/>
      <c r="P34" s="268"/>
      <c r="Q34" s="268"/>
      <c r="R34" s="268"/>
      <c r="S34" s="268"/>
      <c r="T34" s="268"/>
      <c r="U34" s="268"/>
      <c r="V34" s="268"/>
      <c r="W34" s="268"/>
      <c r="X34" s="268"/>
      <c r="Y34" s="268"/>
      <c r="Z34" s="268"/>
      <c r="AA34" s="268"/>
      <c r="AB34" s="268"/>
      <c r="AC34" s="236"/>
      <c r="AD34" s="236"/>
      <c r="AE34" s="253"/>
      <c r="AF34" s="247"/>
      <c r="AG34" s="257"/>
      <c r="AH34" s="265"/>
      <c r="AI34" s="248"/>
      <c r="AJ34" s="266"/>
      <c r="AK34" s="266"/>
      <c r="AL34" s="266"/>
      <c r="AM34" s="248"/>
      <c r="AN34" s="248"/>
    </row>
    <row r="35" spans="2:40" s="250" customFormat="1" ht="17.25" customHeight="1">
      <c r="B35" s="247"/>
      <c r="C35" s="433" t="s">
        <v>63</v>
      </c>
      <c r="D35" s="242"/>
      <c r="E35" s="242"/>
      <c r="F35" s="254"/>
      <c r="G35" s="264"/>
      <c r="H35" s="264"/>
      <c r="I35" s="264"/>
      <c r="J35" s="264"/>
      <c r="K35" s="264"/>
      <c r="L35" s="264"/>
      <c r="M35" s="264"/>
      <c r="N35" s="264"/>
      <c r="O35" s="264"/>
      <c r="P35" s="264"/>
      <c r="Q35" s="264"/>
      <c r="R35" s="264"/>
      <c r="S35" s="264"/>
      <c r="T35" s="264"/>
      <c r="U35" s="264"/>
      <c r="V35" s="264"/>
      <c r="W35" s="264"/>
      <c r="X35" s="264"/>
      <c r="Y35" s="264"/>
      <c r="Z35" s="264"/>
      <c r="AA35" s="264"/>
      <c r="AB35" s="264"/>
      <c r="AC35" s="255"/>
      <c r="AD35" s="255"/>
      <c r="AE35" s="253"/>
      <c r="AF35" s="247"/>
      <c r="AG35" s="257"/>
      <c r="AH35" s="265"/>
      <c r="AI35" s="248"/>
      <c r="AJ35" s="266"/>
      <c r="AK35" s="266"/>
      <c r="AL35" s="266"/>
      <c r="AM35" s="248"/>
      <c r="AN35" s="248"/>
    </row>
    <row r="36" spans="2:40" s="250" customFormat="1" ht="17.25" customHeight="1">
      <c r="B36" s="247"/>
      <c r="C36" s="248"/>
      <c r="D36" s="712" t="s">
        <v>97</v>
      </c>
      <c r="E36" s="714"/>
      <c r="F36" s="713"/>
      <c r="G36" s="716"/>
      <c r="H36" s="717"/>
      <c r="I36" s="717"/>
      <c r="J36" s="717"/>
      <c r="K36" s="717"/>
      <c r="L36" s="717"/>
      <c r="M36" s="717"/>
      <c r="N36" s="717"/>
      <c r="O36" s="717"/>
      <c r="P36" s="717"/>
      <c r="Q36" s="712" t="s">
        <v>83</v>
      </c>
      <c r="R36" s="713"/>
      <c r="S36" s="718"/>
      <c r="T36" s="571"/>
      <c r="U36" s="571"/>
      <c r="V36" s="571"/>
      <c r="W36" s="572"/>
      <c r="X36" s="712" t="s">
        <v>256</v>
      </c>
      <c r="Y36" s="715"/>
      <c r="Z36" s="718"/>
      <c r="AA36" s="571"/>
      <c r="AB36" s="571"/>
      <c r="AC36" s="571"/>
      <c r="AD36" s="572"/>
      <c r="AE36" s="249"/>
      <c r="AF36" s="247"/>
    </row>
    <row r="37" spans="2:40" s="250" customFormat="1" ht="17.25" customHeight="1">
      <c r="B37" s="247"/>
      <c r="C37" s="248"/>
      <c r="D37" s="712" t="s">
        <v>98</v>
      </c>
      <c r="E37" s="740"/>
      <c r="F37" s="741"/>
      <c r="G37" s="522"/>
      <c r="H37" s="722"/>
      <c r="I37" s="722"/>
      <c r="J37" s="722"/>
      <c r="K37" s="722"/>
      <c r="L37" s="722"/>
      <c r="M37" s="722"/>
      <c r="N37" s="722"/>
      <c r="O37" s="722"/>
      <c r="P37" s="567"/>
      <c r="Q37" s="712" t="s">
        <v>235</v>
      </c>
      <c r="R37" s="713"/>
      <c r="S37" s="719"/>
      <c r="T37" s="720"/>
      <c r="U37" s="720"/>
      <c r="V37" s="571"/>
      <c r="W37" s="571"/>
      <c r="X37" s="571"/>
      <c r="Y37" s="571"/>
      <c r="Z37" s="571"/>
      <c r="AA37" s="571"/>
      <c r="AB37" s="571"/>
      <c r="AC37" s="571"/>
      <c r="AD37" s="572"/>
      <c r="AE37" s="249"/>
      <c r="AF37" s="247"/>
    </row>
    <row r="38" spans="2:40" s="250" customFormat="1" ht="13.5" customHeight="1">
      <c r="B38" s="247"/>
      <c r="C38" s="248"/>
      <c r="D38" s="230"/>
      <c r="E38" s="230"/>
      <c r="F38" s="267"/>
      <c r="G38" s="268"/>
      <c r="H38" s="268"/>
      <c r="I38" s="268"/>
      <c r="J38" s="268"/>
      <c r="K38" s="268"/>
      <c r="L38" s="268"/>
      <c r="M38" s="268"/>
      <c r="N38" s="268"/>
      <c r="O38" s="268"/>
      <c r="P38" s="268"/>
      <c r="Q38" s="268"/>
      <c r="R38" s="268"/>
      <c r="S38" s="268"/>
      <c r="T38" s="268"/>
      <c r="U38" s="268"/>
      <c r="V38" s="268"/>
      <c r="W38" s="268"/>
      <c r="X38" s="268"/>
      <c r="Y38" s="268"/>
      <c r="Z38" s="268"/>
      <c r="AA38" s="268"/>
      <c r="AB38" s="268"/>
      <c r="AC38" s="236"/>
      <c r="AD38" s="236"/>
      <c r="AE38" s="253"/>
      <c r="AF38" s="247"/>
      <c r="AG38" s="257"/>
      <c r="AH38" s="265"/>
      <c r="AI38" s="248"/>
      <c r="AJ38" s="266"/>
      <c r="AK38" s="266"/>
      <c r="AL38" s="266"/>
      <c r="AM38" s="248"/>
      <c r="AN38" s="248"/>
    </row>
    <row r="39" spans="2:40" s="250" customFormat="1" ht="17.25" customHeight="1">
      <c r="B39" s="247"/>
      <c r="C39" s="433" t="s">
        <v>64</v>
      </c>
      <c r="D39" s="242"/>
      <c r="E39" s="242"/>
      <c r="F39" s="254"/>
      <c r="G39" s="264"/>
      <c r="H39" s="264"/>
      <c r="I39" s="264"/>
      <c r="J39" s="264"/>
      <c r="K39" s="264"/>
      <c r="L39" s="264"/>
      <c r="M39" s="264"/>
      <c r="N39" s="264"/>
      <c r="O39" s="264"/>
      <c r="P39" s="264"/>
      <c r="Q39" s="264"/>
      <c r="R39" s="264"/>
      <c r="S39" s="264"/>
      <c r="T39" s="264"/>
      <c r="U39" s="264"/>
      <c r="V39" s="264"/>
      <c r="W39" s="264"/>
      <c r="X39" s="264"/>
      <c r="Y39" s="264"/>
      <c r="Z39" s="264"/>
      <c r="AA39" s="264"/>
      <c r="AB39" s="264"/>
      <c r="AC39" s="255"/>
      <c r="AD39" s="255"/>
      <c r="AE39" s="253"/>
      <c r="AF39" s="247"/>
      <c r="AG39" s="257"/>
      <c r="AH39" s="265"/>
      <c r="AI39" s="248"/>
      <c r="AJ39" s="266"/>
      <c r="AK39" s="266"/>
      <c r="AL39" s="266"/>
      <c r="AM39" s="248"/>
      <c r="AN39" s="248"/>
    </row>
    <row r="40" spans="2:40" s="250" customFormat="1" ht="17.25" customHeight="1">
      <c r="B40" s="247"/>
      <c r="C40" s="248"/>
      <c r="D40" s="712" t="s">
        <v>97</v>
      </c>
      <c r="E40" s="714"/>
      <c r="F40" s="713"/>
      <c r="G40" s="716"/>
      <c r="H40" s="717"/>
      <c r="I40" s="717"/>
      <c r="J40" s="717"/>
      <c r="K40" s="717"/>
      <c r="L40" s="717"/>
      <c r="M40" s="717"/>
      <c r="N40" s="717"/>
      <c r="O40" s="717"/>
      <c r="P40" s="717"/>
      <c r="Q40" s="712" t="s">
        <v>83</v>
      </c>
      <c r="R40" s="713"/>
      <c r="S40" s="718"/>
      <c r="T40" s="571"/>
      <c r="U40" s="571"/>
      <c r="V40" s="571"/>
      <c r="W40" s="572"/>
      <c r="X40" s="712" t="s">
        <v>256</v>
      </c>
      <c r="Y40" s="715"/>
      <c r="Z40" s="718"/>
      <c r="AA40" s="571"/>
      <c r="AB40" s="571"/>
      <c r="AC40" s="571"/>
      <c r="AD40" s="572"/>
      <c r="AE40" s="249"/>
      <c r="AF40" s="247"/>
      <c r="AG40" s="257"/>
      <c r="AH40" s="265"/>
      <c r="AI40" s="248"/>
      <c r="AJ40" s="266"/>
      <c r="AK40" s="266"/>
      <c r="AL40" s="266"/>
      <c r="AM40" s="248"/>
      <c r="AN40" s="248"/>
    </row>
    <row r="41" spans="2:40" s="250" customFormat="1" ht="17.25" customHeight="1">
      <c r="B41" s="247"/>
      <c r="C41" s="248"/>
      <c r="D41" s="712" t="s">
        <v>98</v>
      </c>
      <c r="E41" s="740"/>
      <c r="F41" s="741"/>
      <c r="G41" s="522"/>
      <c r="H41" s="722"/>
      <c r="I41" s="722"/>
      <c r="J41" s="722"/>
      <c r="K41" s="722"/>
      <c r="L41" s="722"/>
      <c r="M41" s="722"/>
      <c r="N41" s="722"/>
      <c r="O41" s="722"/>
      <c r="P41" s="567"/>
      <c r="Q41" s="712" t="s">
        <v>235</v>
      </c>
      <c r="R41" s="713"/>
      <c r="S41" s="719"/>
      <c r="T41" s="720"/>
      <c r="U41" s="720"/>
      <c r="V41" s="571"/>
      <c r="W41" s="571"/>
      <c r="X41" s="571"/>
      <c r="Y41" s="571"/>
      <c r="Z41" s="571"/>
      <c r="AA41" s="571"/>
      <c r="AB41" s="571"/>
      <c r="AC41" s="571"/>
      <c r="AD41" s="572"/>
      <c r="AE41" s="249"/>
      <c r="AF41" s="247"/>
      <c r="AG41" s="257"/>
      <c r="AH41" s="265"/>
      <c r="AI41" s="248"/>
      <c r="AJ41" s="266"/>
      <c r="AK41" s="266"/>
      <c r="AL41" s="266"/>
      <c r="AM41" s="248"/>
      <c r="AN41" s="248"/>
    </row>
    <row r="42" spans="2:40" s="250" customFormat="1" ht="13.5" customHeight="1">
      <c r="B42" s="247"/>
      <c r="C42" s="248"/>
      <c r="D42" s="230"/>
      <c r="E42" s="230"/>
      <c r="F42" s="267"/>
      <c r="G42" s="268"/>
      <c r="H42" s="268"/>
      <c r="I42" s="268"/>
      <c r="J42" s="268"/>
      <c r="K42" s="268"/>
      <c r="L42" s="268"/>
      <c r="M42" s="268"/>
      <c r="N42" s="268"/>
      <c r="O42" s="268"/>
      <c r="P42" s="268"/>
      <c r="Q42" s="268"/>
      <c r="R42" s="268"/>
      <c r="S42" s="268"/>
      <c r="T42" s="268"/>
      <c r="U42" s="268"/>
      <c r="V42" s="268"/>
      <c r="W42" s="268"/>
      <c r="X42" s="268"/>
      <c r="Y42" s="268"/>
      <c r="Z42" s="268"/>
      <c r="AA42" s="268"/>
      <c r="AB42" s="268"/>
      <c r="AC42" s="236"/>
      <c r="AD42" s="236"/>
      <c r="AE42" s="253"/>
      <c r="AF42" s="247"/>
      <c r="AG42" s="257"/>
      <c r="AH42" s="265"/>
      <c r="AI42" s="248"/>
      <c r="AJ42" s="266"/>
      <c r="AK42" s="266"/>
      <c r="AL42" s="266"/>
      <c r="AM42" s="248"/>
      <c r="AN42" s="248"/>
    </row>
    <row r="43" spans="2:40" s="250" customFormat="1" ht="17.25" customHeight="1">
      <c r="B43" s="247"/>
      <c r="C43" s="433" t="s">
        <v>95</v>
      </c>
      <c r="D43" s="242"/>
      <c r="E43" s="242"/>
      <c r="F43" s="254"/>
      <c r="G43" s="264"/>
      <c r="H43" s="264"/>
      <c r="I43" s="264"/>
      <c r="J43" s="264"/>
      <c r="K43" s="264"/>
      <c r="L43" s="264"/>
      <c r="M43" s="264"/>
      <c r="N43" s="264"/>
      <c r="O43" s="264"/>
      <c r="P43" s="264"/>
      <c r="Q43" s="264"/>
      <c r="R43" s="264"/>
      <c r="S43" s="264"/>
      <c r="T43" s="264"/>
      <c r="U43" s="264"/>
      <c r="V43" s="264"/>
      <c r="W43" s="264"/>
      <c r="X43" s="264"/>
      <c r="Y43" s="264"/>
      <c r="Z43" s="264"/>
      <c r="AA43" s="264"/>
      <c r="AB43" s="264"/>
      <c r="AC43" s="255"/>
      <c r="AD43" s="255"/>
      <c r="AE43" s="253"/>
      <c r="AF43" s="247"/>
      <c r="AG43" s="257"/>
      <c r="AH43" s="265"/>
      <c r="AI43" s="248"/>
      <c r="AJ43" s="266"/>
      <c r="AK43" s="266"/>
      <c r="AL43" s="266"/>
      <c r="AM43" s="248"/>
      <c r="AN43" s="248"/>
    </row>
    <row r="44" spans="2:40" s="250" customFormat="1" ht="17.25" customHeight="1">
      <c r="B44" s="247"/>
      <c r="C44" s="248"/>
      <c r="D44" s="712" t="s">
        <v>97</v>
      </c>
      <c r="E44" s="714"/>
      <c r="F44" s="713"/>
      <c r="G44" s="716"/>
      <c r="H44" s="717"/>
      <c r="I44" s="717"/>
      <c r="J44" s="717"/>
      <c r="K44" s="717"/>
      <c r="L44" s="717"/>
      <c r="M44" s="717"/>
      <c r="N44" s="717"/>
      <c r="O44" s="717"/>
      <c r="P44" s="717"/>
      <c r="Q44" s="712" t="s">
        <v>83</v>
      </c>
      <c r="R44" s="713"/>
      <c r="S44" s="718"/>
      <c r="T44" s="571"/>
      <c r="U44" s="571"/>
      <c r="V44" s="571"/>
      <c r="W44" s="572"/>
      <c r="X44" s="712" t="s">
        <v>256</v>
      </c>
      <c r="Y44" s="715"/>
      <c r="Z44" s="718"/>
      <c r="AA44" s="571"/>
      <c r="AB44" s="571"/>
      <c r="AC44" s="571"/>
      <c r="AD44" s="572"/>
      <c r="AE44" s="249"/>
      <c r="AF44" s="247"/>
    </row>
    <row r="45" spans="2:40" s="250" customFormat="1" ht="17.25" customHeight="1">
      <c r="B45" s="247"/>
      <c r="C45" s="248"/>
      <c r="D45" s="712" t="s">
        <v>98</v>
      </c>
      <c r="E45" s="740"/>
      <c r="F45" s="741"/>
      <c r="G45" s="522"/>
      <c r="H45" s="722"/>
      <c r="I45" s="722"/>
      <c r="J45" s="722"/>
      <c r="K45" s="722"/>
      <c r="L45" s="722"/>
      <c r="M45" s="722"/>
      <c r="N45" s="722"/>
      <c r="O45" s="722"/>
      <c r="P45" s="567"/>
      <c r="Q45" s="712" t="s">
        <v>235</v>
      </c>
      <c r="R45" s="713"/>
      <c r="S45" s="719"/>
      <c r="T45" s="720"/>
      <c r="U45" s="720"/>
      <c r="V45" s="571"/>
      <c r="W45" s="571"/>
      <c r="X45" s="571"/>
      <c r="Y45" s="571"/>
      <c r="Z45" s="571"/>
      <c r="AA45" s="571"/>
      <c r="AB45" s="571"/>
      <c r="AC45" s="571"/>
      <c r="AD45" s="572"/>
      <c r="AE45" s="269"/>
      <c r="AF45" s="247"/>
    </row>
    <row r="46" spans="2:40" s="250" customFormat="1" ht="15.95" customHeight="1">
      <c r="B46" s="247"/>
      <c r="C46" s="248"/>
      <c r="D46" s="276"/>
      <c r="E46" s="107"/>
      <c r="F46" s="107"/>
      <c r="G46" s="261"/>
      <c r="H46" s="436"/>
      <c r="I46" s="436"/>
      <c r="J46" s="436"/>
      <c r="K46" s="436"/>
      <c r="L46" s="436"/>
      <c r="M46" s="436"/>
      <c r="N46" s="436"/>
      <c r="O46" s="436"/>
      <c r="P46" s="436"/>
      <c r="Q46" s="276"/>
      <c r="R46" s="139"/>
      <c r="S46" s="252"/>
      <c r="T46" s="252"/>
      <c r="U46" s="252"/>
      <c r="V46" s="261"/>
      <c r="W46" s="261"/>
      <c r="X46" s="261"/>
      <c r="Y46" s="261"/>
      <c r="Z46" s="261"/>
      <c r="AA46" s="261"/>
      <c r="AB46" s="261"/>
      <c r="AC46" s="261"/>
      <c r="AD46" s="261"/>
      <c r="AE46" s="269"/>
      <c r="AF46" s="247"/>
    </row>
    <row r="47" spans="2:40" s="250" customFormat="1" ht="15.75" customHeight="1">
      <c r="B47" s="247"/>
      <c r="C47" s="248"/>
      <c r="D47" s="270"/>
      <c r="E47" s="270"/>
      <c r="F47" s="271"/>
      <c r="G47" s="272"/>
      <c r="H47" s="272"/>
      <c r="I47" s="272"/>
      <c r="J47" s="272"/>
      <c r="K47" s="272"/>
      <c r="L47" s="272"/>
      <c r="M47" s="272"/>
      <c r="N47" s="272"/>
      <c r="O47" s="272"/>
      <c r="P47" s="272"/>
      <c r="Q47" s="272"/>
      <c r="R47" s="272"/>
      <c r="S47" s="272"/>
      <c r="T47" s="272"/>
      <c r="U47" s="272"/>
      <c r="V47" s="272"/>
      <c r="W47" s="272"/>
      <c r="X47" s="272"/>
      <c r="Y47" s="272"/>
      <c r="Z47" s="272"/>
      <c r="AA47" s="272"/>
      <c r="AB47" s="272"/>
      <c r="AC47" s="248"/>
      <c r="AD47" s="248"/>
      <c r="AE47" s="248"/>
      <c r="AF47" s="247"/>
      <c r="AG47" s="257"/>
      <c r="AH47" s="265"/>
      <c r="AI47" s="273"/>
      <c r="AJ47" s="274"/>
      <c r="AK47" s="274"/>
      <c r="AL47" s="274"/>
      <c r="AM47" s="248"/>
      <c r="AN47" s="248"/>
    </row>
    <row r="48" spans="2:40" s="250" customFormat="1" ht="15" customHeight="1">
      <c r="B48" s="247"/>
      <c r="C48" s="248"/>
      <c r="D48" s="738" t="s">
        <v>89</v>
      </c>
      <c r="E48" s="738"/>
      <c r="F48" s="738"/>
      <c r="G48" s="738"/>
      <c r="H48" s="738"/>
      <c r="I48" s="738"/>
      <c r="J48" s="738"/>
      <c r="K48" s="738"/>
      <c r="L48" s="738"/>
      <c r="M48" s="738"/>
      <c r="N48" s="738"/>
      <c r="O48" s="738"/>
      <c r="P48" s="738"/>
      <c r="Q48" s="738"/>
      <c r="R48" s="738"/>
      <c r="S48" s="738"/>
      <c r="T48" s="738"/>
      <c r="U48" s="738"/>
      <c r="V48" s="738"/>
      <c r="W48" s="738"/>
      <c r="X48" s="738"/>
      <c r="Y48" s="738"/>
      <c r="Z48" s="738"/>
      <c r="AA48" s="738"/>
      <c r="AB48" s="738"/>
      <c r="AC48" s="738"/>
      <c r="AD48" s="738"/>
      <c r="AE48" s="428"/>
      <c r="AF48" s="247"/>
      <c r="AG48" s="265"/>
      <c r="AH48" s="265"/>
      <c r="AI48" s="274"/>
      <c r="AJ48" s="274"/>
      <c r="AK48" s="274"/>
      <c r="AL48" s="274"/>
      <c r="AM48" s="236"/>
      <c r="AN48" s="275"/>
    </row>
    <row r="49" spans="2:40" s="250" customFormat="1" ht="15" customHeight="1">
      <c r="B49" s="247"/>
      <c r="C49" s="248"/>
      <c r="D49" s="738" t="s">
        <v>88</v>
      </c>
      <c r="E49" s="738"/>
      <c r="F49" s="738"/>
      <c r="G49" s="738"/>
      <c r="H49" s="738"/>
      <c r="I49" s="738"/>
      <c r="J49" s="738"/>
      <c r="K49" s="738"/>
      <c r="L49" s="738"/>
      <c r="M49" s="738"/>
      <c r="N49" s="738"/>
      <c r="O49" s="738"/>
      <c r="P49" s="738"/>
      <c r="Q49" s="738"/>
      <c r="R49" s="738"/>
      <c r="S49" s="738"/>
      <c r="T49" s="738"/>
      <c r="U49" s="738"/>
      <c r="V49" s="738"/>
      <c r="W49" s="738"/>
      <c r="X49" s="738"/>
      <c r="Y49" s="738"/>
      <c r="Z49" s="738"/>
      <c r="AA49" s="738"/>
      <c r="AB49" s="738"/>
      <c r="AC49" s="738"/>
      <c r="AD49" s="738"/>
      <c r="AE49" s="428"/>
      <c r="AF49" s="247"/>
      <c r="AG49" s="265"/>
      <c r="AH49" s="265"/>
      <c r="AI49" s="273"/>
      <c r="AJ49" s="274"/>
      <c r="AK49" s="274"/>
      <c r="AL49" s="274"/>
      <c r="AM49" s="276"/>
      <c r="AN49" s="248"/>
    </row>
    <row r="50" spans="2:40" s="250" customFormat="1" ht="15" customHeight="1">
      <c r="B50" s="247"/>
      <c r="C50" s="248"/>
      <c r="D50" s="738" t="s">
        <v>96</v>
      </c>
      <c r="E50" s="738"/>
      <c r="F50" s="738"/>
      <c r="G50" s="738"/>
      <c r="H50" s="738"/>
      <c r="I50" s="738"/>
      <c r="J50" s="738"/>
      <c r="K50" s="738"/>
      <c r="L50" s="738"/>
      <c r="M50" s="738"/>
      <c r="N50" s="738"/>
      <c r="O50" s="738"/>
      <c r="P50" s="738"/>
      <c r="Q50" s="738"/>
      <c r="R50" s="738"/>
      <c r="S50" s="738"/>
      <c r="T50" s="738"/>
      <c r="U50" s="738"/>
      <c r="V50" s="738"/>
      <c r="W50" s="738"/>
      <c r="X50" s="738"/>
      <c r="Y50" s="738"/>
      <c r="Z50" s="738"/>
      <c r="AA50" s="738"/>
      <c r="AB50" s="738"/>
      <c r="AC50" s="738"/>
      <c r="AD50" s="738"/>
      <c r="AE50" s="428"/>
      <c r="AF50" s="247"/>
      <c r="AG50" s="265"/>
      <c r="AH50" s="265"/>
      <c r="AI50" s="273"/>
      <c r="AJ50" s="274"/>
      <c r="AK50" s="274"/>
      <c r="AL50" s="274"/>
      <c r="AM50" s="276"/>
      <c r="AN50" s="248"/>
    </row>
    <row r="51" spans="2:40" s="250" customFormat="1" ht="15" customHeight="1">
      <c r="B51" s="247"/>
      <c r="C51" s="248"/>
      <c r="D51" s="739" t="s">
        <v>131</v>
      </c>
      <c r="E51" s="739"/>
      <c r="F51" s="739"/>
      <c r="G51" s="739"/>
      <c r="H51" s="739"/>
      <c r="I51" s="739"/>
      <c r="J51" s="739"/>
      <c r="K51" s="739"/>
      <c r="L51" s="739"/>
      <c r="M51" s="739"/>
      <c r="N51" s="739"/>
      <c r="O51" s="739"/>
      <c r="P51" s="739"/>
      <c r="Q51" s="739"/>
      <c r="R51" s="739"/>
      <c r="S51" s="739"/>
      <c r="T51" s="739"/>
      <c r="U51" s="739"/>
      <c r="V51" s="739"/>
      <c r="W51" s="739"/>
      <c r="X51" s="739"/>
      <c r="Y51" s="739"/>
      <c r="Z51" s="739"/>
      <c r="AA51" s="739"/>
      <c r="AB51" s="739"/>
      <c r="AC51" s="739"/>
      <c r="AD51" s="739"/>
      <c r="AE51" s="429"/>
      <c r="AF51" s="247"/>
      <c r="AG51" s="265"/>
      <c r="AH51" s="265"/>
      <c r="AI51" s="273"/>
      <c r="AJ51" s="274"/>
      <c r="AK51" s="274"/>
      <c r="AL51" s="274"/>
      <c r="AM51" s="276"/>
      <c r="AN51" s="248"/>
    </row>
    <row r="52" spans="2:40" s="250" customFormat="1" ht="15" customHeight="1">
      <c r="B52" s="247"/>
      <c r="C52" s="248"/>
      <c r="D52" s="434"/>
      <c r="E52" s="434"/>
      <c r="F52" s="434"/>
      <c r="G52" s="434"/>
      <c r="H52" s="434"/>
      <c r="I52" s="434"/>
      <c r="J52" s="434"/>
      <c r="K52" s="434"/>
      <c r="L52" s="434"/>
      <c r="M52" s="434"/>
      <c r="N52" s="434"/>
      <c r="O52" s="434"/>
      <c r="P52" s="434"/>
      <c r="Q52" s="434"/>
      <c r="R52" s="434"/>
      <c r="S52" s="434"/>
      <c r="T52" s="434"/>
      <c r="U52" s="434"/>
      <c r="V52" s="434"/>
      <c r="W52" s="434"/>
      <c r="X52" s="434"/>
      <c r="Y52" s="434"/>
      <c r="Z52" s="434"/>
      <c r="AA52" s="434"/>
      <c r="AB52" s="434"/>
      <c r="AC52" s="434"/>
      <c r="AD52" s="434"/>
      <c r="AE52" s="429"/>
      <c r="AF52" s="247"/>
      <c r="AG52" s="265"/>
      <c r="AH52" s="265"/>
      <c r="AI52" s="273"/>
      <c r="AJ52" s="274"/>
      <c r="AK52" s="274"/>
      <c r="AL52" s="274"/>
      <c r="AM52" s="276"/>
      <c r="AN52" s="248"/>
    </row>
    <row r="53" spans="2:40" s="281" customFormat="1" ht="6" customHeight="1">
      <c r="B53" s="277"/>
      <c r="C53" s="278"/>
      <c r="D53" s="736"/>
      <c r="E53" s="736"/>
      <c r="F53" s="737"/>
      <c r="G53" s="737"/>
      <c r="H53" s="737"/>
      <c r="I53" s="737"/>
      <c r="J53" s="737"/>
      <c r="K53" s="737"/>
      <c r="L53" s="737"/>
      <c r="M53" s="737"/>
      <c r="N53" s="737"/>
      <c r="O53" s="737"/>
      <c r="P53" s="737"/>
      <c r="Q53" s="737"/>
      <c r="R53" s="737"/>
      <c r="S53" s="737"/>
      <c r="T53" s="737"/>
      <c r="U53" s="737"/>
      <c r="V53" s="737"/>
      <c r="W53" s="737"/>
      <c r="X53" s="737"/>
      <c r="Y53" s="737"/>
      <c r="Z53" s="737"/>
      <c r="AA53" s="737"/>
      <c r="AB53" s="737"/>
      <c r="AC53" s="737"/>
      <c r="AD53" s="737"/>
      <c r="AE53" s="279"/>
      <c r="AF53" s="280"/>
    </row>
    <row r="54" spans="2:40" ht="9.75" customHeight="1">
      <c r="AD54" s="282"/>
      <c r="AE54" s="282"/>
    </row>
    <row r="56" spans="2:40" s="238" customFormat="1"/>
    <row r="57" spans="2:40" s="238" customFormat="1"/>
    <row r="58" spans="2:40" s="238" customFormat="1"/>
    <row r="59" spans="2:40" s="238" customFormat="1"/>
    <row r="60" spans="2:40" s="238" customFormat="1"/>
  </sheetData>
  <sheetProtection algorithmName="SHA-512" hashValue="/shkIrAbrJ6yL01v0A8v87kp0W/R8dfjBDRn9PPqLxVx5bVs+xVxoYzfHnk06xsJzOeOeKam2idpylZB4vSfkA==" saltValue="exaRrCwxq1PaGrtzVZ2bCQ==" spinCount="100000" sheet="1" objects="1" scenarios="1" formatCells="0"/>
  <mergeCells count="123">
    <mergeCell ref="D41:F41"/>
    <mergeCell ref="G41:P41"/>
    <mergeCell ref="Q41:R41"/>
    <mergeCell ref="S41:AD41"/>
    <mergeCell ref="D40:F40"/>
    <mergeCell ref="G40:P40"/>
    <mergeCell ref="S40:W40"/>
    <mergeCell ref="Z40:AD40"/>
    <mergeCell ref="D45:F45"/>
    <mergeCell ref="G45:P45"/>
    <mergeCell ref="Q45:R45"/>
    <mergeCell ref="S45:AD45"/>
    <mergeCell ref="D44:F44"/>
    <mergeCell ref="G44:P44"/>
    <mergeCell ref="S44:W44"/>
    <mergeCell ref="Z44:AD44"/>
    <mergeCell ref="Q40:R40"/>
    <mergeCell ref="X40:Y40"/>
    <mergeCell ref="Q44:R44"/>
    <mergeCell ref="X44:Y44"/>
    <mergeCell ref="G33:P33"/>
    <mergeCell ref="Q33:R33"/>
    <mergeCell ref="S33:AD33"/>
    <mergeCell ref="D32:F32"/>
    <mergeCell ref="D33:F33"/>
    <mergeCell ref="G32:P32"/>
    <mergeCell ref="S32:W32"/>
    <mergeCell ref="Z32:AD32"/>
    <mergeCell ref="D37:F37"/>
    <mergeCell ref="G37:P37"/>
    <mergeCell ref="Q37:R37"/>
    <mergeCell ref="S37:AD37"/>
    <mergeCell ref="D36:F36"/>
    <mergeCell ref="G36:P36"/>
    <mergeCell ref="S36:W36"/>
    <mergeCell ref="Z36:AD36"/>
    <mergeCell ref="Q32:R32"/>
    <mergeCell ref="X32:Y32"/>
    <mergeCell ref="Q36:R36"/>
    <mergeCell ref="X36:Y36"/>
    <mergeCell ref="Q27:R27"/>
    <mergeCell ref="S20:AD20"/>
    <mergeCell ref="P21:R21"/>
    <mergeCell ref="M21:N21"/>
    <mergeCell ref="D29:F29"/>
    <mergeCell ref="M29:N29"/>
    <mergeCell ref="P29:R29"/>
    <mergeCell ref="D27:F27"/>
    <mergeCell ref="D25:F25"/>
    <mergeCell ref="G25:P25"/>
    <mergeCell ref="Q25:R25"/>
    <mergeCell ref="Q17:R17"/>
    <mergeCell ref="S17:AD17"/>
    <mergeCell ref="D16:F16"/>
    <mergeCell ref="D53:AD53"/>
    <mergeCell ref="D50:AD50"/>
    <mergeCell ref="D51:AD51"/>
    <mergeCell ref="D49:AD49"/>
    <mergeCell ref="D48:AD48"/>
    <mergeCell ref="D13:F13"/>
    <mergeCell ref="D28:F28"/>
    <mergeCell ref="Q28:R28"/>
    <mergeCell ref="D21:F21"/>
    <mergeCell ref="G27:P27"/>
    <mergeCell ref="M13:N13"/>
    <mergeCell ref="X27:Y27"/>
    <mergeCell ref="S21:AD21"/>
    <mergeCell ref="G21:L21"/>
    <mergeCell ref="G19:P19"/>
    <mergeCell ref="S29:AD29"/>
    <mergeCell ref="G29:L29"/>
    <mergeCell ref="S27:W27"/>
    <mergeCell ref="Z27:AD27"/>
    <mergeCell ref="G28:P28"/>
    <mergeCell ref="S28:AD28"/>
    <mergeCell ref="Z19:AD19"/>
    <mergeCell ref="X19:Y19"/>
    <mergeCell ref="S19:W19"/>
    <mergeCell ref="P18:R18"/>
    <mergeCell ref="B5:AD5"/>
    <mergeCell ref="D7:I7"/>
    <mergeCell ref="J7:AD7"/>
    <mergeCell ref="S13:AD13"/>
    <mergeCell ref="S12:AD12"/>
    <mergeCell ref="G12:P12"/>
    <mergeCell ref="G13:L13"/>
    <mergeCell ref="P13:R13"/>
    <mergeCell ref="D11:F11"/>
    <mergeCell ref="D12:F12"/>
    <mergeCell ref="G11:P11"/>
    <mergeCell ref="Q11:R11"/>
    <mergeCell ref="X11:Y11"/>
    <mergeCell ref="Q12:R12"/>
    <mergeCell ref="S11:W11"/>
    <mergeCell ref="Z11:AD11"/>
    <mergeCell ref="X16:Y16"/>
    <mergeCell ref="Z16:AD16"/>
    <mergeCell ref="D17:F17"/>
    <mergeCell ref="G17:P17"/>
    <mergeCell ref="Q19:R19"/>
    <mergeCell ref="D19:F19"/>
    <mergeCell ref="Q20:R20"/>
    <mergeCell ref="G16:P16"/>
    <mergeCell ref="Q16:R16"/>
    <mergeCell ref="S16:W16"/>
    <mergeCell ref="S25:AD25"/>
    <mergeCell ref="S26:AD26"/>
    <mergeCell ref="D26:F26"/>
    <mergeCell ref="G26:L26"/>
    <mergeCell ref="M26:N26"/>
    <mergeCell ref="P26:R26"/>
    <mergeCell ref="S18:AD18"/>
    <mergeCell ref="D24:F24"/>
    <mergeCell ref="G24:P24"/>
    <mergeCell ref="Q24:R24"/>
    <mergeCell ref="S24:W24"/>
    <mergeCell ref="X24:Y24"/>
    <mergeCell ref="Z24:AD24"/>
    <mergeCell ref="D18:F18"/>
    <mergeCell ref="G18:L18"/>
    <mergeCell ref="M18:N18"/>
    <mergeCell ref="G20:P20"/>
    <mergeCell ref="D20:F20"/>
  </mergeCells>
  <phoneticPr fontId="5"/>
  <dataValidations count="2">
    <dataValidation imeMode="hiragana" allowBlank="1" showInputMessage="1" showErrorMessage="1" sqref="G11:P12 G13:L13 S13:AD13 G16:P17 G18:L18 S18:AD18 G19:P20 G21:L21 S21:AD21 G24:P25 G26:L26 S26:AD26 G27:P28 G29:L29 S29:AD29 G32:P33 G36:P37 G40:P41 G44:P45"/>
    <dataValidation imeMode="off" allowBlank="1" showInputMessage="1" showErrorMessage="1" sqref="S11:W11 P13:R13 S12:AD12 Z11:AD11 S16:W16 P18:R18 S17:AD17 Z16:AD16 S19:W19 P21:R21 S20:AD20 Z19:AD19 S24:W24 P26:R26 S25:AD25 Z24:AD24 S27:W27 P29:R29 S28:AD28 Z27:AD27 S32:W32 S33:AD33 Z32:AD32 S36:W36 S37:AD37 Z36:AD36 S40:W40 S41:AD41 Z40:AD40 S44:W44 S45:AD45 Z44:AD44"/>
  </dataValidations>
  <pageMargins left="0.43307086614173229" right="0.31496062992125984" top="0.82677165354330717" bottom="0.31496062992125984" header="0.51181102362204722" footer="0.19685039370078741"/>
  <pageSetup paperSize="9" scale="95" orientation="portrait" r:id="rId1"/>
  <headerFooter alignWithMargins="0">
    <oddHeader>&amp;R&amp;"ＭＳ 明朝,標準"&amp;11UHEC㈱都市居住評価センター</oddHeader>
    <oddFooter>&amp;R&amp;"ＭＳ 明朝,標準"&amp;10 190401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B1:V55"/>
  <sheetViews>
    <sheetView showGridLines="0" zoomScale="85" zoomScaleNormal="85" zoomScaleSheetLayoutView="95" workbookViewId="0"/>
  </sheetViews>
  <sheetFormatPr defaultColWidth="10.625" defaultRowHeight="13.5"/>
  <cols>
    <col min="1" max="1" width="2.25" style="99" customWidth="1"/>
    <col min="2" max="2" width="4.25" style="315" customWidth="1"/>
    <col min="3" max="3" width="5.25" style="99" customWidth="1"/>
    <col min="4" max="4" width="8.75" style="99" customWidth="1"/>
    <col min="5" max="5" width="3.5" style="99" customWidth="1"/>
    <col min="6" max="6" width="6.5" style="99" customWidth="1"/>
    <col min="7" max="7" width="3" style="99" customWidth="1"/>
    <col min="8" max="9" width="4.625" style="99" customWidth="1"/>
    <col min="10" max="17" width="6.625" style="99" customWidth="1"/>
    <col min="18" max="18" width="3.375" style="99" customWidth="1"/>
    <col min="19" max="19" width="1.25" style="99" customWidth="1"/>
    <col min="20" max="20" width="5.5" style="99" customWidth="1"/>
    <col min="21" max="16384" width="10.625" style="99"/>
  </cols>
  <sheetData>
    <row r="1" spans="2:22" ht="9" customHeight="1"/>
    <row r="2" spans="2:22" ht="15" customHeight="1">
      <c r="B2" s="437"/>
      <c r="C2" s="101"/>
      <c r="D2" s="102"/>
      <c r="E2" s="102"/>
      <c r="F2" s="101"/>
      <c r="G2" s="101"/>
      <c r="H2" s="101"/>
      <c r="I2" s="101"/>
      <c r="J2" s="101"/>
      <c r="K2" s="101"/>
      <c r="L2" s="101"/>
      <c r="M2" s="101"/>
      <c r="N2" s="101"/>
      <c r="O2" s="101"/>
      <c r="P2" s="101"/>
      <c r="Q2" s="440" t="s">
        <v>428</v>
      </c>
      <c r="R2" s="441"/>
      <c r="S2" s="284"/>
    </row>
    <row r="3" spans="2:22" s="110" customFormat="1" ht="17.25" customHeight="1">
      <c r="B3" s="346"/>
      <c r="C3" s="111" t="s">
        <v>132</v>
      </c>
      <c r="D3" s="111"/>
      <c r="E3" s="111"/>
      <c r="F3" s="112"/>
      <c r="G3" s="112"/>
      <c r="H3" s="112"/>
      <c r="I3" s="112"/>
      <c r="J3" s="112"/>
      <c r="K3" s="112"/>
      <c r="L3" s="112"/>
      <c r="M3" s="112"/>
      <c r="N3" s="112"/>
      <c r="O3" s="112"/>
      <c r="P3" s="112"/>
      <c r="Q3" s="112"/>
      <c r="R3" s="199"/>
      <c r="S3" s="108"/>
    </row>
    <row r="4" spans="2:22" s="141" customFormat="1" ht="18" customHeight="1">
      <c r="B4" s="346" t="s">
        <v>117</v>
      </c>
      <c r="C4" s="285" t="s">
        <v>3</v>
      </c>
      <c r="D4" s="432"/>
      <c r="E4" s="432"/>
      <c r="F4" s="432"/>
      <c r="G4" s="743"/>
      <c r="H4" s="742"/>
      <c r="I4" s="742"/>
      <c r="J4" s="742"/>
      <c r="K4" s="742"/>
      <c r="L4" s="742"/>
      <c r="M4" s="742"/>
      <c r="N4" s="742"/>
      <c r="O4" s="742"/>
      <c r="P4" s="742"/>
      <c r="Q4" s="744"/>
      <c r="R4" s="286"/>
      <c r="S4" s="139"/>
    </row>
    <row r="5" spans="2:22" s="141" customFormat="1" ht="17.25" customHeight="1">
      <c r="B5" s="346"/>
      <c r="C5" s="287" t="s">
        <v>4</v>
      </c>
      <c r="D5" s="288"/>
      <c r="E5" s="288"/>
      <c r="F5" s="289" t="s">
        <v>148</v>
      </c>
      <c r="G5" s="290" t="s">
        <v>134</v>
      </c>
      <c r="H5" s="742"/>
      <c r="I5" s="744"/>
      <c r="J5" s="742"/>
      <c r="K5" s="579"/>
      <c r="L5" s="579"/>
      <c r="M5" s="579"/>
      <c r="N5" s="579"/>
      <c r="O5" s="579"/>
      <c r="P5" s="579"/>
      <c r="Q5" s="580"/>
      <c r="R5" s="291"/>
      <c r="S5" s="292"/>
      <c r="T5" s="292"/>
      <c r="U5" s="292"/>
      <c r="V5" s="292"/>
    </row>
    <row r="6" spans="2:22" s="141" customFormat="1" ht="17.25" customHeight="1">
      <c r="B6" s="346"/>
      <c r="C6" s="287" t="s">
        <v>6</v>
      </c>
      <c r="D6" s="288"/>
      <c r="E6" s="288"/>
      <c r="F6" s="293"/>
      <c r="G6" s="743"/>
      <c r="H6" s="742"/>
      <c r="I6" s="742"/>
      <c r="J6" s="742"/>
      <c r="K6" s="742"/>
      <c r="L6" s="742"/>
      <c r="M6" s="742"/>
      <c r="N6" s="742"/>
      <c r="O6" s="742"/>
      <c r="P6" s="742"/>
      <c r="Q6" s="744"/>
      <c r="R6" s="294"/>
      <c r="S6" s="139"/>
    </row>
    <row r="7" spans="2:22" s="141" customFormat="1" ht="17.25" customHeight="1">
      <c r="B7" s="346" t="s">
        <v>113</v>
      </c>
      <c r="C7" s="285" t="s">
        <v>3</v>
      </c>
      <c r="D7" s="432"/>
      <c r="E7" s="432"/>
      <c r="F7" s="432"/>
      <c r="G7" s="743"/>
      <c r="H7" s="742"/>
      <c r="I7" s="742"/>
      <c r="J7" s="742"/>
      <c r="K7" s="742"/>
      <c r="L7" s="742"/>
      <c r="M7" s="742"/>
      <c r="N7" s="742"/>
      <c r="O7" s="742"/>
      <c r="P7" s="742"/>
      <c r="Q7" s="744"/>
      <c r="R7" s="286"/>
      <c r="S7" s="139"/>
    </row>
    <row r="8" spans="2:22" s="141" customFormat="1" ht="17.25" customHeight="1">
      <c r="B8" s="346"/>
      <c r="C8" s="287" t="s">
        <v>4</v>
      </c>
      <c r="D8" s="288"/>
      <c r="E8" s="288"/>
      <c r="F8" s="289" t="s">
        <v>148</v>
      </c>
      <c r="G8" s="290" t="s">
        <v>134</v>
      </c>
      <c r="H8" s="742"/>
      <c r="I8" s="744"/>
      <c r="J8" s="742"/>
      <c r="K8" s="579"/>
      <c r="L8" s="579"/>
      <c r="M8" s="579"/>
      <c r="N8" s="579"/>
      <c r="O8" s="579"/>
      <c r="P8" s="579"/>
      <c r="Q8" s="580"/>
      <c r="R8" s="291"/>
      <c r="S8" s="292"/>
      <c r="T8" s="292"/>
      <c r="U8" s="292"/>
      <c r="V8" s="292"/>
    </row>
    <row r="9" spans="2:22" s="141" customFormat="1" ht="17.25" customHeight="1">
      <c r="B9" s="346"/>
      <c r="C9" s="287" t="s">
        <v>6</v>
      </c>
      <c r="D9" s="288"/>
      <c r="E9" s="288"/>
      <c r="F9" s="293"/>
      <c r="G9" s="743"/>
      <c r="H9" s="742"/>
      <c r="I9" s="742"/>
      <c r="J9" s="742"/>
      <c r="K9" s="742"/>
      <c r="L9" s="742"/>
      <c r="M9" s="742"/>
      <c r="N9" s="742"/>
      <c r="O9" s="742"/>
      <c r="P9" s="742"/>
      <c r="Q9" s="744"/>
      <c r="R9" s="294"/>
      <c r="S9" s="139"/>
    </row>
    <row r="10" spans="2:22" s="141" customFormat="1" ht="17.25" customHeight="1">
      <c r="B10" s="346" t="s">
        <v>114</v>
      </c>
      <c r="C10" s="285" t="s">
        <v>3</v>
      </c>
      <c r="D10" s="432"/>
      <c r="E10" s="432"/>
      <c r="F10" s="432"/>
      <c r="G10" s="743"/>
      <c r="H10" s="742"/>
      <c r="I10" s="742"/>
      <c r="J10" s="742"/>
      <c r="K10" s="742"/>
      <c r="L10" s="742"/>
      <c r="M10" s="742"/>
      <c r="N10" s="742"/>
      <c r="O10" s="742"/>
      <c r="P10" s="742"/>
      <c r="Q10" s="744"/>
      <c r="R10" s="295"/>
      <c r="S10" s="139"/>
    </row>
    <row r="11" spans="2:22" s="141" customFormat="1" ht="17.25" customHeight="1">
      <c r="B11" s="346"/>
      <c r="C11" s="287" t="s">
        <v>4</v>
      </c>
      <c r="D11" s="288"/>
      <c r="E11" s="288"/>
      <c r="F11" s="289" t="s">
        <v>148</v>
      </c>
      <c r="G11" s="290" t="s">
        <v>134</v>
      </c>
      <c r="H11" s="742"/>
      <c r="I11" s="744"/>
      <c r="J11" s="742"/>
      <c r="K11" s="579"/>
      <c r="L11" s="579"/>
      <c r="M11" s="579"/>
      <c r="N11" s="579"/>
      <c r="O11" s="579"/>
      <c r="P11" s="579"/>
      <c r="Q11" s="580"/>
      <c r="R11" s="291"/>
      <c r="S11" s="292"/>
      <c r="T11" s="292"/>
      <c r="U11" s="292"/>
      <c r="V11" s="292"/>
    </row>
    <row r="12" spans="2:22" s="141" customFormat="1" ht="17.25" customHeight="1">
      <c r="B12" s="346"/>
      <c r="C12" s="287" t="s">
        <v>6</v>
      </c>
      <c r="D12" s="288"/>
      <c r="E12" s="288"/>
      <c r="F12" s="293"/>
      <c r="G12" s="743"/>
      <c r="H12" s="742"/>
      <c r="I12" s="742"/>
      <c r="J12" s="742"/>
      <c r="K12" s="742"/>
      <c r="L12" s="742"/>
      <c r="M12" s="742"/>
      <c r="N12" s="742"/>
      <c r="O12" s="742"/>
      <c r="P12" s="742"/>
      <c r="Q12" s="744"/>
      <c r="R12" s="294"/>
      <c r="S12" s="139"/>
    </row>
    <row r="13" spans="2:22" s="141" customFormat="1" ht="17.25" customHeight="1">
      <c r="B13" s="346" t="s">
        <v>112</v>
      </c>
      <c r="C13" s="285" t="s">
        <v>3</v>
      </c>
      <c r="D13" s="432"/>
      <c r="E13" s="432"/>
      <c r="F13" s="432"/>
      <c r="G13" s="743"/>
      <c r="H13" s="742"/>
      <c r="I13" s="742"/>
      <c r="J13" s="742"/>
      <c r="K13" s="742"/>
      <c r="L13" s="742"/>
      <c r="M13" s="742"/>
      <c r="N13" s="742"/>
      <c r="O13" s="742"/>
      <c r="P13" s="742"/>
      <c r="Q13" s="744"/>
      <c r="R13" s="295"/>
      <c r="S13" s="139"/>
    </row>
    <row r="14" spans="2:22" s="141" customFormat="1" ht="17.25" customHeight="1">
      <c r="B14" s="346"/>
      <c r="C14" s="287" t="s">
        <v>4</v>
      </c>
      <c r="D14" s="288"/>
      <c r="E14" s="288"/>
      <c r="F14" s="289" t="s">
        <v>148</v>
      </c>
      <c r="G14" s="290" t="s">
        <v>134</v>
      </c>
      <c r="H14" s="742"/>
      <c r="I14" s="744"/>
      <c r="J14" s="742"/>
      <c r="K14" s="579"/>
      <c r="L14" s="579"/>
      <c r="M14" s="579"/>
      <c r="N14" s="579"/>
      <c r="O14" s="579"/>
      <c r="P14" s="579"/>
      <c r="Q14" s="580"/>
      <c r="R14" s="291"/>
      <c r="S14" s="292"/>
      <c r="T14" s="292"/>
      <c r="U14" s="292"/>
      <c r="V14" s="292"/>
    </row>
    <row r="15" spans="2:22" s="141" customFormat="1" ht="17.25" customHeight="1">
      <c r="B15" s="346"/>
      <c r="C15" s="287" t="s">
        <v>6</v>
      </c>
      <c r="D15" s="288"/>
      <c r="E15" s="288"/>
      <c r="F15" s="293"/>
      <c r="G15" s="743"/>
      <c r="H15" s="742"/>
      <c r="I15" s="742"/>
      <c r="J15" s="742"/>
      <c r="K15" s="742"/>
      <c r="L15" s="742"/>
      <c r="M15" s="742"/>
      <c r="N15" s="742"/>
      <c r="O15" s="742"/>
      <c r="P15" s="742"/>
      <c r="Q15" s="744"/>
      <c r="R15" s="294"/>
      <c r="S15" s="139"/>
    </row>
    <row r="16" spans="2:22" s="141" customFormat="1" ht="17.25" customHeight="1">
      <c r="B16" s="346" t="s">
        <v>109</v>
      </c>
      <c r="C16" s="285" t="s">
        <v>3</v>
      </c>
      <c r="D16" s="432"/>
      <c r="E16" s="432"/>
      <c r="F16" s="432"/>
      <c r="G16" s="743"/>
      <c r="H16" s="742"/>
      <c r="I16" s="742"/>
      <c r="J16" s="742"/>
      <c r="K16" s="742"/>
      <c r="L16" s="742"/>
      <c r="M16" s="742"/>
      <c r="N16" s="742"/>
      <c r="O16" s="742"/>
      <c r="P16" s="742"/>
      <c r="Q16" s="744"/>
      <c r="R16" s="295"/>
      <c r="S16" s="139"/>
    </row>
    <row r="17" spans="2:22" s="141" customFormat="1" ht="17.25" customHeight="1">
      <c r="B17" s="346"/>
      <c r="C17" s="287" t="s">
        <v>4</v>
      </c>
      <c r="D17" s="288"/>
      <c r="E17" s="288"/>
      <c r="F17" s="289" t="s">
        <v>148</v>
      </c>
      <c r="G17" s="290" t="s">
        <v>134</v>
      </c>
      <c r="H17" s="742"/>
      <c r="I17" s="744"/>
      <c r="J17" s="742"/>
      <c r="K17" s="579"/>
      <c r="L17" s="579"/>
      <c r="M17" s="579"/>
      <c r="N17" s="579"/>
      <c r="O17" s="579"/>
      <c r="P17" s="579"/>
      <c r="Q17" s="580"/>
      <c r="R17" s="291"/>
      <c r="S17" s="292"/>
      <c r="T17" s="292"/>
      <c r="U17" s="292"/>
      <c r="V17" s="292"/>
    </row>
    <row r="18" spans="2:22" s="141" customFormat="1" ht="17.25" customHeight="1">
      <c r="B18" s="346"/>
      <c r="C18" s="287" t="s">
        <v>6</v>
      </c>
      <c r="D18" s="288"/>
      <c r="E18" s="288"/>
      <c r="F18" s="293"/>
      <c r="G18" s="743"/>
      <c r="H18" s="742"/>
      <c r="I18" s="742"/>
      <c r="J18" s="742"/>
      <c r="K18" s="742"/>
      <c r="L18" s="742"/>
      <c r="M18" s="742"/>
      <c r="N18" s="742"/>
      <c r="O18" s="742"/>
      <c r="P18" s="742"/>
      <c r="Q18" s="744"/>
      <c r="R18" s="294"/>
      <c r="S18" s="139"/>
    </row>
    <row r="19" spans="2:22" s="141" customFormat="1" ht="17.25" customHeight="1">
      <c r="B19" s="346" t="s">
        <v>110</v>
      </c>
      <c r="C19" s="285" t="s">
        <v>3</v>
      </c>
      <c r="D19" s="432"/>
      <c r="E19" s="432"/>
      <c r="F19" s="432"/>
      <c r="G19" s="743"/>
      <c r="H19" s="742"/>
      <c r="I19" s="742"/>
      <c r="J19" s="742"/>
      <c r="K19" s="742"/>
      <c r="L19" s="742"/>
      <c r="M19" s="742"/>
      <c r="N19" s="742"/>
      <c r="O19" s="742"/>
      <c r="P19" s="742"/>
      <c r="Q19" s="744"/>
      <c r="R19" s="295"/>
      <c r="S19" s="139"/>
    </row>
    <row r="20" spans="2:22" s="141" customFormat="1" ht="17.25" customHeight="1">
      <c r="B20" s="346"/>
      <c r="C20" s="287" t="s">
        <v>4</v>
      </c>
      <c r="D20" s="288"/>
      <c r="E20" s="288"/>
      <c r="F20" s="289" t="s">
        <v>148</v>
      </c>
      <c r="G20" s="290" t="s">
        <v>134</v>
      </c>
      <c r="H20" s="742"/>
      <c r="I20" s="744"/>
      <c r="J20" s="742"/>
      <c r="K20" s="579"/>
      <c r="L20" s="579"/>
      <c r="M20" s="579"/>
      <c r="N20" s="579"/>
      <c r="O20" s="579"/>
      <c r="P20" s="579"/>
      <c r="Q20" s="580"/>
      <c r="R20" s="291"/>
      <c r="S20" s="292"/>
      <c r="T20" s="292"/>
      <c r="U20" s="292"/>
      <c r="V20" s="292"/>
    </row>
    <row r="21" spans="2:22" s="141" customFormat="1" ht="17.25" customHeight="1">
      <c r="B21" s="346"/>
      <c r="C21" s="287" t="s">
        <v>6</v>
      </c>
      <c r="D21" s="288"/>
      <c r="E21" s="288"/>
      <c r="F21" s="293"/>
      <c r="G21" s="743"/>
      <c r="H21" s="742"/>
      <c r="I21" s="742"/>
      <c r="J21" s="742"/>
      <c r="K21" s="742"/>
      <c r="L21" s="742"/>
      <c r="M21" s="742"/>
      <c r="N21" s="742"/>
      <c r="O21" s="742"/>
      <c r="P21" s="742"/>
      <c r="Q21" s="744"/>
      <c r="R21" s="294"/>
      <c r="S21" s="139"/>
    </row>
    <row r="22" spans="2:22" s="141" customFormat="1" ht="17.25" customHeight="1">
      <c r="B22" s="346" t="s">
        <v>111</v>
      </c>
      <c r="C22" s="285" t="s">
        <v>3</v>
      </c>
      <c r="D22" s="432"/>
      <c r="E22" s="432"/>
      <c r="F22" s="432"/>
      <c r="G22" s="743"/>
      <c r="H22" s="742"/>
      <c r="I22" s="742"/>
      <c r="J22" s="742"/>
      <c r="K22" s="742"/>
      <c r="L22" s="742"/>
      <c r="M22" s="742"/>
      <c r="N22" s="742"/>
      <c r="O22" s="742"/>
      <c r="P22" s="742"/>
      <c r="Q22" s="744"/>
      <c r="R22" s="295"/>
      <c r="S22" s="139"/>
    </row>
    <row r="23" spans="2:22" s="141" customFormat="1" ht="17.25" customHeight="1">
      <c r="B23" s="346"/>
      <c r="C23" s="287" t="s">
        <v>4</v>
      </c>
      <c r="D23" s="288"/>
      <c r="E23" s="288"/>
      <c r="F23" s="289" t="s">
        <v>148</v>
      </c>
      <c r="G23" s="290" t="s">
        <v>134</v>
      </c>
      <c r="H23" s="742"/>
      <c r="I23" s="744"/>
      <c r="J23" s="742"/>
      <c r="K23" s="579"/>
      <c r="L23" s="579"/>
      <c r="M23" s="579"/>
      <c r="N23" s="579"/>
      <c r="O23" s="579"/>
      <c r="P23" s="579"/>
      <c r="Q23" s="580"/>
      <c r="R23" s="291"/>
      <c r="S23" s="292"/>
      <c r="T23" s="292"/>
      <c r="U23" s="292"/>
      <c r="V23" s="292"/>
    </row>
    <row r="24" spans="2:22" s="141" customFormat="1" ht="17.25" customHeight="1">
      <c r="B24" s="346"/>
      <c r="C24" s="287" t="s">
        <v>6</v>
      </c>
      <c r="D24" s="288"/>
      <c r="E24" s="288"/>
      <c r="F24" s="293"/>
      <c r="G24" s="743"/>
      <c r="H24" s="742"/>
      <c r="I24" s="742"/>
      <c r="J24" s="742"/>
      <c r="K24" s="742"/>
      <c r="L24" s="742"/>
      <c r="M24" s="742"/>
      <c r="N24" s="742"/>
      <c r="O24" s="742"/>
      <c r="P24" s="742"/>
      <c r="Q24" s="744"/>
      <c r="R24" s="294"/>
      <c r="S24" s="139"/>
    </row>
    <row r="25" spans="2:22" s="141" customFormat="1" ht="17.25" customHeight="1">
      <c r="B25" s="346" t="s">
        <v>123</v>
      </c>
      <c r="C25" s="285" t="s">
        <v>3</v>
      </c>
      <c r="D25" s="432"/>
      <c r="E25" s="432"/>
      <c r="F25" s="432"/>
      <c r="G25" s="743"/>
      <c r="H25" s="742"/>
      <c r="I25" s="742"/>
      <c r="J25" s="742"/>
      <c r="K25" s="742"/>
      <c r="L25" s="742"/>
      <c r="M25" s="742"/>
      <c r="N25" s="742"/>
      <c r="O25" s="742"/>
      <c r="P25" s="742"/>
      <c r="Q25" s="744"/>
      <c r="R25" s="295"/>
      <c r="S25" s="139"/>
    </row>
    <row r="26" spans="2:22" s="141" customFormat="1" ht="17.25" customHeight="1">
      <c r="B26" s="346"/>
      <c r="C26" s="287" t="s">
        <v>4</v>
      </c>
      <c r="D26" s="288"/>
      <c r="E26" s="288"/>
      <c r="F26" s="289" t="s">
        <v>148</v>
      </c>
      <c r="G26" s="290" t="s">
        <v>134</v>
      </c>
      <c r="H26" s="742"/>
      <c r="I26" s="744"/>
      <c r="J26" s="742"/>
      <c r="K26" s="579"/>
      <c r="L26" s="579"/>
      <c r="M26" s="579"/>
      <c r="N26" s="579"/>
      <c r="O26" s="579"/>
      <c r="P26" s="579"/>
      <c r="Q26" s="580"/>
      <c r="R26" s="291"/>
      <c r="S26" s="292"/>
      <c r="T26" s="292"/>
      <c r="U26" s="292"/>
      <c r="V26" s="292"/>
    </row>
    <row r="27" spans="2:22" s="141" customFormat="1" ht="17.25" customHeight="1">
      <c r="B27" s="346"/>
      <c r="C27" s="287" t="s">
        <v>6</v>
      </c>
      <c r="D27" s="288"/>
      <c r="E27" s="288"/>
      <c r="F27" s="293"/>
      <c r="G27" s="743"/>
      <c r="H27" s="742"/>
      <c r="I27" s="742"/>
      <c r="J27" s="742"/>
      <c r="K27" s="742"/>
      <c r="L27" s="742"/>
      <c r="M27" s="742"/>
      <c r="N27" s="742"/>
      <c r="O27" s="742"/>
      <c r="P27" s="742"/>
      <c r="Q27" s="744"/>
      <c r="R27" s="294"/>
      <c r="S27" s="139"/>
    </row>
    <row r="28" spans="2:22" s="110" customFormat="1" ht="17.25" customHeight="1">
      <c r="B28" s="346"/>
      <c r="C28" s="111" t="s">
        <v>133</v>
      </c>
      <c r="D28" s="296"/>
      <c r="E28" s="296"/>
      <c r="F28" s="296"/>
      <c r="G28" s="296"/>
      <c r="H28" s="296"/>
      <c r="I28" s="296"/>
      <c r="J28" s="296"/>
      <c r="K28" s="296"/>
      <c r="L28" s="296"/>
      <c r="M28" s="296"/>
      <c r="N28" s="296"/>
      <c r="O28" s="296"/>
      <c r="P28" s="296"/>
      <c r="Q28" s="296"/>
      <c r="R28" s="199"/>
      <c r="S28" s="108"/>
    </row>
    <row r="29" spans="2:22" s="141" customFormat="1" ht="17.25" customHeight="1">
      <c r="B29" s="346" t="s">
        <v>117</v>
      </c>
      <c r="C29" s="285" t="s">
        <v>3</v>
      </c>
      <c r="D29" s="432"/>
      <c r="E29" s="432"/>
      <c r="F29" s="432"/>
      <c r="G29" s="743"/>
      <c r="H29" s="742"/>
      <c r="I29" s="742"/>
      <c r="J29" s="742"/>
      <c r="K29" s="742"/>
      <c r="L29" s="742"/>
      <c r="M29" s="742"/>
      <c r="N29" s="742"/>
      <c r="O29" s="742"/>
      <c r="P29" s="742"/>
      <c r="Q29" s="744"/>
      <c r="R29" s="295"/>
      <c r="S29" s="139"/>
    </row>
    <row r="30" spans="2:22" s="141" customFormat="1" ht="17.25" customHeight="1">
      <c r="B30" s="346"/>
      <c r="C30" s="287" t="s">
        <v>4</v>
      </c>
      <c r="D30" s="288"/>
      <c r="E30" s="288"/>
      <c r="F30" s="289" t="s">
        <v>149</v>
      </c>
      <c r="G30" s="290" t="s">
        <v>134</v>
      </c>
      <c r="H30" s="742"/>
      <c r="I30" s="744"/>
      <c r="J30" s="742"/>
      <c r="K30" s="579"/>
      <c r="L30" s="579"/>
      <c r="M30" s="579"/>
      <c r="N30" s="579"/>
      <c r="O30" s="579"/>
      <c r="P30" s="579"/>
      <c r="Q30" s="580"/>
      <c r="R30" s="291"/>
      <c r="S30" s="139"/>
    </row>
    <row r="31" spans="2:22" s="141" customFormat="1" ht="17.25" customHeight="1">
      <c r="B31" s="346"/>
      <c r="C31" s="287" t="s">
        <v>6</v>
      </c>
      <c r="D31" s="288"/>
      <c r="E31" s="288"/>
      <c r="F31" s="293"/>
      <c r="G31" s="743"/>
      <c r="H31" s="742"/>
      <c r="I31" s="742"/>
      <c r="J31" s="742"/>
      <c r="K31" s="742"/>
      <c r="L31" s="742"/>
      <c r="M31" s="742"/>
      <c r="N31" s="742"/>
      <c r="O31" s="742"/>
      <c r="P31" s="742"/>
      <c r="Q31" s="744"/>
      <c r="R31" s="294"/>
      <c r="S31" s="292"/>
      <c r="T31" s="292"/>
      <c r="U31" s="292"/>
      <c r="V31" s="292"/>
    </row>
    <row r="32" spans="2:22" s="141" customFormat="1" ht="17.25" customHeight="1">
      <c r="B32" s="346" t="s">
        <v>113</v>
      </c>
      <c r="C32" s="285" t="s">
        <v>3</v>
      </c>
      <c r="D32" s="432"/>
      <c r="E32" s="432"/>
      <c r="F32" s="432"/>
      <c r="G32" s="743"/>
      <c r="H32" s="742"/>
      <c r="I32" s="742"/>
      <c r="J32" s="742"/>
      <c r="K32" s="742"/>
      <c r="L32" s="742"/>
      <c r="M32" s="742"/>
      <c r="N32" s="742"/>
      <c r="O32" s="742"/>
      <c r="P32" s="742"/>
      <c r="Q32" s="744"/>
      <c r="R32" s="295"/>
      <c r="S32" s="139"/>
    </row>
    <row r="33" spans="2:22" s="141" customFormat="1" ht="17.25" customHeight="1">
      <c r="B33" s="346"/>
      <c r="C33" s="287" t="s">
        <v>4</v>
      </c>
      <c r="D33" s="288"/>
      <c r="E33" s="288"/>
      <c r="F33" s="289" t="s">
        <v>149</v>
      </c>
      <c r="G33" s="290" t="s">
        <v>134</v>
      </c>
      <c r="H33" s="742"/>
      <c r="I33" s="744"/>
      <c r="J33" s="742"/>
      <c r="K33" s="579"/>
      <c r="L33" s="579"/>
      <c r="M33" s="579"/>
      <c r="N33" s="579"/>
      <c r="O33" s="579"/>
      <c r="P33" s="579"/>
      <c r="Q33" s="580"/>
      <c r="R33" s="291"/>
      <c r="S33" s="139"/>
    </row>
    <row r="34" spans="2:22" s="141" customFormat="1" ht="17.25" customHeight="1">
      <c r="B34" s="346"/>
      <c r="C34" s="287" t="s">
        <v>6</v>
      </c>
      <c r="D34" s="288"/>
      <c r="E34" s="288"/>
      <c r="F34" s="293"/>
      <c r="G34" s="743"/>
      <c r="H34" s="742"/>
      <c r="I34" s="742"/>
      <c r="J34" s="742"/>
      <c r="K34" s="742"/>
      <c r="L34" s="742"/>
      <c r="M34" s="742"/>
      <c r="N34" s="742"/>
      <c r="O34" s="742"/>
      <c r="P34" s="742"/>
      <c r="Q34" s="744"/>
      <c r="R34" s="294"/>
      <c r="S34" s="292"/>
      <c r="T34" s="292"/>
      <c r="U34" s="292"/>
      <c r="V34" s="292"/>
    </row>
    <row r="35" spans="2:22" s="141" customFormat="1" ht="17.25" customHeight="1">
      <c r="B35" s="346" t="s">
        <v>114</v>
      </c>
      <c r="C35" s="285" t="s">
        <v>3</v>
      </c>
      <c r="D35" s="432"/>
      <c r="E35" s="432"/>
      <c r="F35" s="432"/>
      <c r="G35" s="743"/>
      <c r="H35" s="742"/>
      <c r="I35" s="742"/>
      <c r="J35" s="742"/>
      <c r="K35" s="742"/>
      <c r="L35" s="742"/>
      <c r="M35" s="742"/>
      <c r="N35" s="742"/>
      <c r="O35" s="742"/>
      <c r="P35" s="742"/>
      <c r="Q35" s="744"/>
      <c r="R35" s="295"/>
      <c r="S35" s="139"/>
    </row>
    <row r="36" spans="2:22" s="141" customFormat="1" ht="17.25" customHeight="1">
      <c r="B36" s="346"/>
      <c r="C36" s="287" t="s">
        <v>4</v>
      </c>
      <c r="D36" s="288"/>
      <c r="E36" s="288"/>
      <c r="F36" s="289" t="s">
        <v>149</v>
      </c>
      <c r="G36" s="290" t="s">
        <v>134</v>
      </c>
      <c r="H36" s="742"/>
      <c r="I36" s="744"/>
      <c r="J36" s="742"/>
      <c r="K36" s="579"/>
      <c r="L36" s="579"/>
      <c r="M36" s="579"/>
      <c r="N36" s="579"/>
      <c r="O36" s="579"/>
      <c r="P36" s="579"/>
      <c r="Q36" s="580"/>
      <c r="R36" s="291"/>
      <c r="S36" s="139"/>
    </row>
    <row r="37" spans="2:22" s="141" customFormat="1" ht="17.25" customHeight="1">
      <c r="B37" s="346"/>
      <c r="C37" s="287" t="s">
        <v>6</v>
      </c>
      <c r="D37" s="288"/>
      <c r="E37" s="288"/>
      <c r="F37" s="293"/>
      <c r="G37" s="743"/>
      <c r="H37" s="742"/>
      <c r="I37" s="742"/>
      <c r="J37" s="742"/>
      <c r="K37" s="742"/>
      <c r="L37" s="742"/>
      <c r="M37" s="742"/>
      <c r="N37" s="742"/>
      <c r="O37" s="742"/>
      <c r="P37" s="742"/>
      <c r="Q37" s="744"/>
      <c r="R37" s="294"/>
      <c r="S37" s="292"/>
      <c r="T37" s="292"/>
      <c r="U37" s="292"/>
      <c r="V37" s="292"/>
    </row>
    <row r="38" spans="2:22" s="141" customFormat="1" ht="17.25" customHeight="1">
      <c r="B38" s="346" t="s">
        <v>112</v>
      </c>
      <c r="C38" s="285" t="s">
        <v>3</v>
      </c>
      <c r="D38" s="432"/>
      <c r="E38" s="432"/>
      <c r="F38" s="432"/>
      <c r="G38" s="743"/>
      <c r="H38" s="742"/>
      <c r="I38" s="742"/>
      <c r="J38" s="742"/>
      <c r="K38" s="742"/>
      <c r="L38" s="742"/>
      <c r="M38" s="742"/>
      <c r="N38" s="742"/>
      <c r="O38" s="742"/>
      <c r="P38" s="742"/>
      <c r="Q38" s="744"/>
      <c r="R38" s="295"/>
      <c r="S38" s="139"/>
    </row>
    <row r="39" spans="2:22" s="141" customFormat="1" ht="17.25" customHeight="1">
      <c r="B39" s="346"/>
      <c r="C39" s="287" t="s">
        <v>4</v>
      </c>
      <c r="D39" s="288"/>
      <c r="E39" s="288"/>
      <c r="F39" s="289" t="s">
        <v>149</v>
      </c>
      <c r="G39" s="290" t="s">
        <v>134</v>
      </c>
      <c r="H39" s="742"/>
      <c r="I39" s="744"/>
      <c r="J39" s="742"/>
      <c r="K39" s="579"/>
      <c r="L39" s="579"/>
      <c r="M39" s="579"/>
      <c r="N39" s="579"/>
      <c r="O39" s="579"/>
      <c r="P39" s="579"/>
      <c r="Q39" s="580"/>
      <c r="R39" s="291"/>
      <c r="S39" s="139"/>
    </row>
    <row r="40" spans="2:22" s="141" customFormat="1" ht="17.25" customHeight="1">
      <c r="B40" s="346"/>
      <c r="C40" s="287" t="s">
        <v>6</v>
      </c>
      <c r="D40" s="288"/>
      <c r="E40" s="288"/>
      <c r="F40" s="293"/>
      <c r="G40" s="743"/>
      <c r="H40" s="742"/>
      <c r="I40" s="742"/>
      <c r="J40" s="742"/>
      <c r="K40" s="742"/>
      <c r="L40" s="742"/>
      <c r="M40" s="742"/>
      <c r="N40" s="742"/>
      <c r="O40" s="742"/>
      <c r="P40" s="742"/>
      <c r="Q40" s="744"/>
      <c r="R40" s="294"/>
      <c r="S40" s="292"/>
      <c r="T40" s="292"/>
      <c r="U40" s="292"/>
      <c r="V40" s="292"/>
    </row>
    <row r="41" spans="2:22" s="141" customFormat="1" ht="17.25" customHeight="1">
      <c r="B41" s="346" t="s">
        <v>109</v>
      </c>
      <c r="C41" s="285" t="s">
        <v>3</v>
      </c>
      <c r="D41" s="432"/>
      <c r="E41" s="432"/>
      <c r="F41" s="432"/>
      <c r="G41" s="743"/>
      <c r="H41" s="742"/>
      <c r="I41" s="742"/>
      <c r="J41" s="742"/>
      <c r="K41" s="742"/>
      <c r="L41" s="742"/>
      <c r="M41" s="742"/>
      <c r="N41" s="742"/>
      <c r="O41" s="742"/>
      <c r="P41" s="742"/>
      <c r="Q41" s="744"/>
      <c r="R41" s="295"/>
      <c r="S41" s="139"/>
    </row>
    <row r="42" spans="2:22" s="141" customFormat="1" ht="17.25" customHeight="1">
      <c r="B42" s="346"/>
      <c r="C42" s="287" t="s">
        <v>4</v>
      </c>
      <c r="D42" s="288"/>
      <c r="E42" s="288"/>
      <c r="F42" s="289" t="s">
        <v>149</v>
      </c>
      <c r="G42" s="290" t="s">
        <v>134</v>
      </c>
      <c r="H42" s="742"/>
      <c r="I42" s="744"/>
      <c r="J42" s="742"/>
      <c r="K42" s="579"/>
      <c r="L42" s="579"/>
      <c r="M42" s="579"/>
      <c r="N42" s="579"/>
      <c r="O42" s="579"/>
      <c r="P42" s="579"/>
      <c r="Q42" s="580"/>
      <c r="R42" s="291"/>
      <c r="S42" s="139"/>
    </row>
    <row r="43" spans="2:22" s="141" customFormat="1" ht="17.25" customHeight="1">
      <c r="B43" s="346"/>
      <c r="C43" s="287" t="s">
        <v>6</v>
      </c>
      <c r="D43" s="288"/>
      <c r="E43" s="288"/>
      <c r="F43" s="293"/>
      <c r="G43" s="743"/>
      <c r="H43" s="742"/>
      <c r="I43" s="742"/>
      <c r="J43" s="742"/>
      <c r="K43" s="742"/>
      <c r="L43" s="742"/>
      <c r="M43" s="742"/>
      <c r="N43" s="742"/>
      <c r="O43" s="742"/>
      <c r="P43" s="742"/>
      <c r="Q43" s="744"/>
      <c r="R43" s="294"/>
      <c r="S43" s="292"/>
      <c r="T43" s="292"/>
      <c r="U43" s="292"/>
      <c r="V43" s="292"/>
    </row>
    <row r="44" spans="2:22" s="141" customFormat="1" ht="17.25" customHeight="1">
      <c r="B44" s="346" t="s">
        <v>110</v>
      </c>
      <c r="C44" s="285" t="s">
        <v>3</v>
      </c>
      <c r="D44" s="432"/>
      <c r="E44" s="432"/>
      <c r="F44" s="432"/>
      <c r="G44" s="743"/>
      <c r="H44" s="742"/>
      <c r="I44" s="742"/>
      <c r="J44" s="742"/>
      <c r="K44" s="742"/>
      <c r="L44" s="742"/>
      <c r="M44" s="742"/>
      <c r="N44" s="742"/>
      <c r="O44" s="742"/>
      <c r="P44" s="742"/>
      <c r="Q44" s="744"/>
      <c r="R44" s="295"/>
      <c r="S44" s="139"/>
    </row>
    <row r="45" spans="2:22" s="141" customFormat="1" ht="17.25" customHeight="1">
      <c r="B45" s="346"/>
      <c r="C45" s="287" t="s">
        <v>4</v>
      </c>
      <c r="D45" s="288"/>
      <c r="E45" s="288"/>
      <c r="F45" s="289" t="s">
        <v>149</v>
      </c>
      <c r="G45" s="290" t="s">
        <v>134</v>
      </c>
      <c r="H45" s="742"/>
      <c r="I45" s="744"/>
      <c r="J45" s="742"/>
      <c r="K45" s="579"/>
      <c r="L45" s="579"/>
      <c r="M45" s="579"/>
      <c r="N45" s="579"/>
      <c r="O45" s="579"/>
      <c r="P45" s="579"/>
      <c r="Q45" s="580"/>
      <c r="R45" s="291"/>
      <c r="S45" s="139"/>
    </row>
    <row r="46" spans="2:22" s="141" customFormat="1" ht="17.25" customHeight="1">
      <c r="B46" s="346"/>
      <c r="C46" s="287" t="s">
        <v>6</v>
      </c>
      <c r="D46" s="288"/>
      <c r="E46" s="288"/>
      <c r="F46" s="293"/>
      <c r="G46" s="743"/>
      <c r="H46" s="742"/>
      <c r="I46" s="742"/>
      <c r="J46" s="742"/>
      <c r="K46" s="742"/>
      <c r="L46" s="742"/>
      <c r="M46" s="742"/>
      <c r="N46" s="742"/>
      <c r="O46" s="742"/>
      <c r="P46" s="742"/>
      <c r="Q46" s="744"/>
      <c r="R46" s="294"/>
      <c r="S46" s="292"/>
      <c r="T46" s="292"/>
      <c r="U46" s="292"/>
      <c r="V46" s="292"/>
    </row>
    <row r="47" spans="2:22" s="141" customFormat="1" ht="17.25" customHeight="1">
      <c r="B47" s="346" t="s">
        <v>111</v>
      </c>
      <c r="C47" s="285" t="s">
        <v>3</v>
      </c>
      <c r="D47" s="432"/>
      <c r="E47" s="432"/>
      <c r="F47" s="432"/>
      <c r="G47" s="743"/>
      <c r="H47" s="742"/>
      <c r="I47" s="742"/>
      <c r="J47" s="742"/>
      <c r="K47" s="742"/>
      <c r="L47" s="742"/>
      <c r="M47" s="742"/>
      <c r="N47" s="742"/>
      <c r="O47" s="742"/>
      <c r="P47" s="742"/>
      <c r="Q47" s="744"/>
      <c r="R47" s="295"/>
      <c r="S47" s="139"/>
    </row>
    <row r="48" spans="2:22" s="141" customFormat="1" ht="17.25" customHeight="1">
      <c r="B48" s="346"/>
      <c r="C48" s="287" t="s">
        <v>4</v>
      </c>
      <c r="D48" s="288"/>
      <c r="E48" s="288"/>
      <c r="F48" s="289" t="s">
        <v>149</v>
      </c>
      <c r="G48" s="290" t="s">
        <v>134</v>
      </c>
      <c r="H48" s="742"/>
      <c r="I48" s="744"/>
      <c r="J48" s="742"/>
      <c r="K48" s="579"/>
      <c r="L48" s="579"/>
      <c r="M48" s="579"/>
      <c r="N48" s="579"/>
      <c r="O48" s="579"/>
      <c r="P48" s="579"/>
      <c r="Q48" s="580"/>
      <c r="R48" s="291"/>
      <c r="S48" s="139"/>
    </row>
    <row r="49" spans="2:22" s="141" customFormat="1" ht="17.25" customHeight="1">
      <c r="B49" s="346"/>
      <c r="C49" s="287" t="s">
        <v>6</v>
      </c>
      <c r="D49" s="288"/>
      <c r="E49" s="288"/>
      <c r="F49" s="293"/>
      <c r="G49" s="743"/>
      <c r="H49" s="742"/>
      <c r="I49" s="742"/>
      <c r="J49" s="742"/>
      <c r="K49" s="742"/>
      <c r="L49" s="742"/>
      <c r="M49" s="742"/>
      <c r="N49" s="742"/>
      <c r="O49" s="742"/>
      <c r="P49" s="742"/>
      <c r="Q49" s="744"/>
      <c r="R49" s="294"/>
      <c r="S49" s="292"/>
      <c r="T49" s="292"/>
      <c r="U49" s="292"/>
      <c r="V49" s="292"/>
    </row>
    <row r="50" spans="2:22" s="141" customFormat="1" ht="17.25" customHeight="1">
      <c r="B50" s="346" t="s">
        <v>123</v>
      </c>
      <c r="C50" s="285" t="s">
        <v>3</v>
      </c>
      <c r="D50" s="432"/>
      <c r="E50" s="432"/>
      <c r="F50" s="432"/>
      <c r="G50" s="743"/>
      <c r="H50" s="742"/>
      <c r="I50" s="742"/>
      <c r="J50" s="742"/>
      <c r="K50" s="742"/>
      <c r="L50" s="742"/>
      <c r="M50" s="742"/>
      <c r="N50" s="742"/>
      <c r="O50" s="742"/>
      <c r="P50" s="742"/>
      <c r="Q50" s="744"/>
      <c r="R50" s="295"/>
      <c r="S50" s="139"/>
    </row>
    <row r="51" spans="2:22" s="141" customFormat="1" ht="17.25" customHeight="1">
      <c r="B51" s="346"/>
      <c r="C51" s="287" t="s">
        <v>4</v>
      </c>
      <c r="D51" s="288"/>
      <c r="E51" s="288"/>
      <c r="F51" s="289" t="s">
        <v>149</v>
      </c>
      <c r="G51" s="290" t="s">
        <v>134</v>
      </c>
      <c r="H51" s="742"/>
      <c r="I51" s="744"/>
      <c r="J51" s="742"/>
      <c r="K51" s="579"/>
      <c r="L51" s="579"/>
      <c r="M51" s="579"/>
      <c r="N51" s="579"/>
      <c r="O51" s="579"/>
      <c r="P51" s="579"/>
      <c r="Q51" s="580"/>
      <c r="R51" s="291"/>
      <c r="S51" s="139"/>
    </row>
    <row r="52" spans="2:22" s="141" customFormat="1" ht="17.25" customHeight="1">
      <c r="B52" s="346"/>
      <c r="C52" s="287" t="s">
        <v>6</v>
      </c>
      <c r="D52" s="288"/>
      <c r="E52" s="288"/>
      <c r="F52" s="293"/>
      <c r="G52" s="743"/>
      <c r="H52" s="742"/>
      <c r="I52" s="742"/>
      <c r="J52" s="742"/>
      <c r="K52" s="742"/>
      <c r="L52" s="742"/>
      <c r="M52" s="742"/>
      <c r="N52" s="742"/>
      <c r="O52" s="742"/>
      <c r="P52" s="742"/>
      <c r="Q52" s="744"/>
      <c r="R52" s="294"/>
      <c r="S52" s="292"/>
      <c r="T52" s="292"/>
      <c r="U52" s="292"/>
      <c r="V52" s="292"/>
    </row>
    <row r="53" spans="2:22" s="110" customFormat="1" ht="17.25" customHeight="1">
      <c r="B53" s="438"/>
      <c r="C53" s="145"/>
      <c r="D53" s="145"/>
      <c r="E53" s="145"/>
      <c r="F53" s="145"/>
      <c r="G53" s="145"/>
      <c r="H53" s="145"/>
      <c r="I53" s="145"/>
      <c r="J53" s="145"/>
      <c r="K53" s="145"/>
      <c r="L53" s="145"/>
      <c r="M53" s="145"/>
      <c r="N53" s="145"/>
      <c r="O53" s="145"/>
      <c r="P53" s="145"/>
      <c r="Q53" s="145"/>
      <c r="R53" s="146"/>
    </row>
    <row r="54" spans="2:22" s="110" customFormat="1">
      <c r="B54" s="439"/>
    </row>
    <row r="55" spans="2:22" s="110" customFormat="1">
      <c r="B55" s="439"/>
    </row>
  </sheetData>
  <sheetProtection password="E902" sheet="1" objects="1" scenarios="1" formatCells="0"/>
  <mergeCells count="64">
    <mergeCell ref="G52:Q52"/>
    <mergeCell ref="G47:Q47"/>
    <mergeCell ref="G49:Q49"/>
    <mergeCell ref="H48:I48"/>
    <mergeCell ref="J48:Q48"/>
    <mergeCell ref="H51:I51"/>
    <mergeCell ref="J51:Q51"/>
    <mergeCell ref="G50:Q50"/>
    <mergeCell ref="G38:Q38"/>
    <mergeCell ref="G40:Q40"/>
    <mergeCell ref="G10:Q10"/>
    <mergeCell ref="G12:Q12"/>
    <mergeCell ref="G15:Q15"/>
    <mergeCell ref="G29:Q29"/>
    <mergeCell ref="H11:I11"/>
    <mergeCell ref="J11:Q11"/>
    <mergeCell ref="J17:Q17"/>
    <mergeCell ref="H20:I20"/>
    <mergeCell ref="J20:Q20"/>
    <mergeCell ref="H14:I14"/>
    <mergeCell ref="J14:Q14"/>
    <mergeCell ref="G35:Q35"/>
    <mergeCell ref="G34:Q34"/>
    <mergeCell ref="H36:I36"/>
    <mergeCell ref="G24:Q24"/>
    <mergeCell ref="G27:Q27"/>
    <mergeCell ref="H33:I33"/>
    <mergeCell ref="J33:Q33"/>
    <mergeCell ref="H26:I26"/>
    <mergeCell ref="J26:Q26"/>
    <mergeCell ref="H30:I30"/>
    <mergeCell ref="J30:Q30"/>
    <mergeCell ref="G4:Q4"/>
    <mergeCell ref="G7:Q7"/>
    <mergeCell ref="G25:Q25"/>
    <mergeCell ref="G18:Q18"/>
    <mergeCell ref="G21:Q21"/>
    <mergeCell ref="G19:Q19"/>
    <mergeCell ref="G22:Q22"/>
    <mergeCell ref="G6:Q6"/>
    <mergeCell ref="H5:I5"/>
    <mergeCell ref="J5:Q5"/>
    <mergeCell ref="H8:I8"/>
    <mergeCell ref="J8:Q8"/>
    <mergeCell ref="H23:I23"/>
    <mergeCell ref="G9:Q9"/>
    <mergeCell ref="G13:Q13"/>
    <mergeCell ref="H17:I17"/>
    <mergeCell ref="J36:Q36"/>
    <mergeCell ref="G16:Q16"/>
    <mergeCell ref="G44:Q44"/>
    <mergeCell ref="G46:Q46"/>
    <mergeCell ref="G41:Q41"/>
    <mergeCell ref="G43:Q43"/>
    <mergeCell ref="H39:I39"/>
    <mergeCell ref="J39:Q39"/>
    <mergeCell ref="H42:I42"/>
    <mergeCell ref="J42:Q42"/>
    <mergeCell ref="H45:I45"/>
    <mergeCell ref="J45:Q45"/>
    <mergeCell ref="J23:Q23"/>
    <mergeCell ref="G37:Q37"/>
    <mergeCell ref="G31:Q31"/>
    <mergeCell ref="G32:Q32"/>
  </mergeCells>
  <phoneticPr fontId="5"/>
  <dataValidations count="2">
    <dataValidation imeMode="hiragana" allowBlank="1" showInputMessage="1" showErrorMessage="1" sqref="J5:Q5 G4:Q4 J8:Q8 G7:Q7 J11:Q11 G10:Q10 J14:Q14 G13:Q13 J17:Q17 G16:Q16 J20:Q20 G19:Q19 J23:Q23 G22:Q22 J26:Q26 G25:Q25 J30:Q30 G29:Q29 J33:Q33 G32:Q32 J36:Q36 G35:Q35 J39:Q39 G38:Q38 J42:Q42 G41:Q41 J45:Q45 G44:Q44 J48:Q48 G47:Q47 J51:Q51 G50:Q50"/>
    <dataValidation imeMode="off" allowBlank="1" showInputMessage="1" showErrorMessage="1" sqref="H5:I5 G6:Q6 H8:I8 G9:Q9 H11:I11 G12:Q12 H14:I14 G15:Q15 H17:I17 G18:Q18 H20:I20 G21:Q21 H23:I23 G24:Q24 H26:I26 G27:Q27 H30:I30 G31:Q31 H33:I33 G34:Q34 H36:I36 G37:Q37 H39:I39 G40:Q40 H42:I42 G43:Q43 H45:I45 G46:Q46 H48:I48 G49:Q49 H51:I51 G52:Q52"/>
  </dataValidations>
  <pageMargins left="0.47244094488188981" right="0.31496062992125984" top="0.62992125984251968" bottom="0.31496062992125984" header="0.51181102362204722" footer="0.19685039370078741"/>
  <pageSetup paperSize="9" scale="90" orientation="portrait" r:id="rId1"/>
  <headerFooter alignWithMargins="0">
    <oddHeader>&amp;R&amp;"ＭＳ 明朝,標準"&amp;11UHEC㈱都市居住評価センター</oddHeader>
    <oddFooter>&amp;R&amp;"ＭＳ 明朝,標準"&amp;10 190401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U67"/>
  <sheetViews>
    <sheetView showGridLines="0" zoomScale="85" zoomScaleNormal="85" workbookViewId="0"/>
  </sheetViews>
  <sheetFormatPr defaultColWidth="10.625" defaultRowHeight="12"/>
  <cols>
    <col min="1" max="1" width="2.25" style="1" customWidth="1"/>
    <col min="2" max="2" width="3.375" style="1" customWidth="1"/>
    <col min="3" max="3" width="5.625" style="1" customWidth="1"/>
    <col min="4" max="4" width="9.875" style="1" customWidth="1"/>
    <col min="5" max="5" width="14.5" style="1" customWidth="1"/>
    <col min="6" max="6" width="3" style="1" customWidth="1"/>
    <col min="7" max="7" width="4.625" style="1" customWidth="1"/>
    <col min="8" max="8" width="8" style="1" customWidth="1"/>
    <col min="9" max="9" width="3.125" style="1" customWidth="1"/>
    <col min="10" max="10" width="4.125" style="1" customWidth="1"/>
    <col min="11" max="11" width="2.5" style="1" customWidth="1"/>
    <col min="12" max="12" width="4.375" style="1" customWidth="1"/>
    <col min="13" max="13" width="3.625" style="1" customWidth="1"/>
    <col min="14" max="14" width="3.125" style="1" customWidth="1"/>
    <col min="15" max="15" width="5.625" style="1" customWidth="1"/>
    <col min="16" max="16" width="2.625" style="1" customWidth="1"/>
    <col min="17" max="17" width="11.25" style="1" customWidth="1"/>
    <col min="18" max="18" width="5" style="1" customWidth="1"/>
    <col min="19" max="19" width="2.625" style="1" customWidth="1"/>
    <col min="20" max="16384" width="10.625" style="1"/>
  </cols>
  <sheetData>
    <row r="1" spans="2:21" ht="5.25" customHeight="1"/>
    <row r="2" spans="2:21" s="29" customFormat="1" ht="6.75" customHeight="1">
      <c r="B2" s="38"/>
      <c r="C2" s="33"/>
      <c r="D2" s="33"/>
      <c r="E2" s="33"/>
      <c r="F2" s="33"/>
      <c r="G2" s="33"/>
      <c r="H2" s="33"/>
      <c r="I2" s="33"/>
      <c r="J2" s="33"/>
      <c r="K2" s="33"/>
      <c r="L2" s="33"/>
      <c r="M2" s="33"/>
      <c r="N2" s="33"/>
      <c r="O2" s="33"/>
      <c r="P2" s="33"/>
      <c r="Q2" s="36"/>
      <c r="R2" s="30"/>
    </row>
    <row r="3" spans="2:21" s="29" customFormat="1" ht="14.45" customHeight="1">
      <c r="B3" s="45"/>
      <c r="C3" s="482" t="s">
        <v>11</v>
      </c>
      <c r="D3" s="482"/>
      <c r="E3" s="482"/>
      <c r="F3" s="482"/>
      <c r="G3" s="482"/>
      <c r="H3" s="482"/>
      <c r="I3" s="482"/>
      <c r="J3" s="482"/>
      <c r="K3" s="482"/>
      <c r="L3" s="482"/>
      <c r="M3" s="482"/>
      <c r="N3" s="482"/>
      <c r="O3" s="482"/>
      <c r="P3" s="482"/>
      <c r="Q3" s="483"/>
      <c r="R3" s="30"/>
    </row>
    <row r="4" spans="2:21" s="29" customFormat="1" ht="14.45" customHeight="1">
      <c r="B4" s="45"/>
      <c r="C4" s="745" t="s">
        <v>159</v>
      </c>
      <c r="D4" s="745"/>
      <c r="E4" s="745"/>
      <c r="F4" s="745"/>
      <c r="G4" s="745"/>
      <c r="H4" s="745"/>
      <c r="I4" s="745"/>
      <c r="J4" s="745"/>
      <c r="K4" s="745"/>
      <c r="L4" s="745"/>
      <c r="M4" s="745"/>
      <c r="N4" s="745"/>
      <c r="O4" s="745"/>
      <c r="P4" s="745"/>
      <c r="Q4" s="746"/>
      <c r="R4" s="30"/>
    </row>
    <row r="5" spans="2:21" s="29" customFormat="1" ht="14.45" customHeight="1">
      <c r="B5" s="45"/>
      <c r="C5" s="745" t="s">
        <v>161</v>
      </c>
      <c r="D5" s="745"/>
      <c r="E5" s="745"/>
      <c r="F5" s="745"/>
      <c r="G5" s="745"/>
      <c r="H5" s="745"/>
      <c r="I5" s="745"/>
      <c r="J5" s="745"/>
      <c r="K5" s="745"/>
      <c r="L5" s="745"/>
      <c r="M5" s="745"/>
      <c r="N5" s="745"/>
      <c r="O5" s="745"/>
      <c r="P5" s="745"/>
      <c r="Q5" s="746"/>
      <c r="R5" s="73"/>
    </row>
    <row r="6" spans="2:21" s="29" customFormat="1" ht="14.45" customHeight="1">
      <c r="B6" s="45"/>
      <c r="C6" s="745" t="s">
        <v>249</v>
      </c>
      <c r="D6" s="745"/>
      <c r="E6" s="745"/>
      <c r="F6" s="745"/>
      <c r="G6" s="745"/>
      <c r="H6" s="745"/>
      <c r="I6" s="745"/>
      <c r="J6" s="745"/>
      <c r="K6" s="745"/>
      <c r="L6" s="745"/>
      <c r="M6" s="745"/>
      <c r="N6" s="745"/>
      <c r="O6" s="745"/>
      <c r="P6" s="745"/>
      <c r="Q6" s="746"/>
      <c r="R6" s="73"/>
      <c r="U6" s="22"/>
    </row>
    <row r="7" spans="2:21" s="29" customFormat="1" ht="14.45" customHeight="1">
      <c r="B7" s="45"/>
      <c r="C7" s="745" t="s">
        <v>162</v>
      </c>
      <c r="D7" s="745"/>
      <c r="E7" s="745"/>
      <c r="F7" s="745"/>
      <c r="G7" s="745"/>
      <c r="H7" s="745"/>
      <c r="I7" s="745"/>
      <c r="J7" s="745"/>
      <c r="K7" s="745"/>
      <c r="L7" s="745"/>
      <c r="M7" s="745"/>
      <c r="N7" s="745"/>
      <c r="O7" s="745"/>
      <c r="P7" s="745"/>
      <c r="Q7" s="746"/>
      <c r="R7" s="73"/>
      <c r="U7" s="22"/>
    </row>
    <row r="8" spans="2:21" s="29" customFormat="1" ht="14.45" customHeight="1">
      <c r="B8" s="45"/>
      <c r="C8" s="745" t="s">
        <v>160</v>
      </c>
      <c r="D8" s="745"/>
      <c r="E8" s="745"/>
      <c r="F8" s="745"/>
      <c r="G8" s="745"/>
      <c r="H8" s="745"/>
      <c r="I8" s="745"/>
      <c r="J8" s="745"/>
      <c r="K8" s="745"/>
      <c r="L8" s="745"/>
      <c r="M8" s="745"/>
      <c r="N8" s="745"/>
      <c r="O8" s="745"/>
      <c r="P8" s="745"/>
      <c r="Q8" s="746"/>
      <c r="R8" s="73"/>
      <c r="U8" s="22"/>
    </row>
    <row r="9" spans="2:21" s="29" customFormat="1" ht="14.45" customHeight="1">
      <c r="B9" s="45"/>
      <c r="C9" s="745" t="s">
        <v>153</v>
      </c>
      <c r="D9" s="745"/>
      <c r="E9" s="745"/>
      <c r="F9" s="745"/>
      <c r="G9" s="745"/>
      <c r="H9" s="745"/>
      <c r="I9" s="745"/>
      <c r="J9" s="745"/>
      <c r="K9" s="745"/>
      <c r="L9" s="745"/>
      <c r="M9" s="745"/>
      <c r="N9" s="745"/>
      <c r="O9" s="745"/>
      <c r="P9" s="745"/>
      <c r="Q9" s="746"/>
      <c r="R9" s="73"/>
    </row>
    <row r="10" spans="2:21" s="29" customFormat="1" ht="14.45" customHeight="1">
      <c r="B10" s="45"/>
      <c r="C10" s="745" t="s">
        <v>154</v>
      </c>
      <c r="D10" s="745"/>
      <c r="E10" s="745"/>
      <c r="F10" s="745"/>
      <c r="G10" s="745"/>
      <c r="H10" s="745"/>
      <c r="I10" s="745"/>
      <c r="J10" s="745"/>
      <c r="K10" s="745"/>
      <c r="L10" s="745"/>
      <c r="M10" s="745"/>
      <c r="N10" s="745"/>
      <c r="O10" s="745"/>
      <c r="P10" s="745"/>
      <c r="Q10" s="746"/>
      <c r="R10" s="30"/>
    </row>
    <row r="11" spans="2:21" s="29" customFormat="1" ht="14.45" customHeight="1">
      <c r="B11" s="45"/>
      <c r="C11" s="745" t="s">
        <v>155</v>
      </c>
      <c r="D11" s="745"/>
      <c r="E11" s="745"/>
      <c r="F11" s="745"/>
      <c r="G11" s="745"/>
      <c r="H11" s="745"/>
      <c r="I11" s="745"/>
      <c r="J11" s="745"/>
      <c r="K11" s="745"/>
      <c r="L11" s="745"/>
      <c r="M11" s="745"/>
      <c r="N11" s="745"/>
      <c r="O11" s="745"/>
      <c r="P11" s="745"/>
      <c r="Q11" s="746"/>
      <c r="R11" s="30"/>
    </row>
    <row r="12" spans="2:21" s="29" customFormat="1" ht="14.45" customHeight="1">
      <c r="B12" s="45"/>
      <c r="C12" s="745" t="s">
        <v>163</v>
      </c>
      <c r="D12" s="745"/>
      <c r="E12" s="745"/>
      <c r="F12" s="745"/>
      <c r="G12" s="745"/>
      <c r="H12" s="745"/>
      <c r="I12" s="745"/>
      <c r="J12" s="745"/>
      <c r="K12" s="745"/>
      <c r="L12" s="745"/>
      <c r="M12" s="745"/>
      <c r="N12" s="745"/>
      <c r="O12" s="745"/>
      <c r="P12" s="745"/>
      <c r="Q12" s="746"/>
      <c r="R12" s="30"/>
    </row>
    <row r="13" spans="2:21" s="29" customFormat="1" ht="14.45" customHeight="1">
      <c r="B13" s="45"/>
      <c r="C13" s="745" t="s">
        <v>164</v>
      </c>
      <c r="D13" s="745"/>
      <c r="E13" s="745"/>
      <c r="F13" s="745"/>
      <c r="G13" s="745"/>
      <c r="H13" s="745"/>
      <c r="I13" s="745"/>
      <c r="J13" s="745"/>
      <c r="K13" s="745"/>
      <c r="L13" s="745"/>
      <c r="M13" s="745"/>
      <c r="N13" s="745"/>
      <c r="O13" s="745"/>
      <c r="P13" s="745"/>
      <c r="Q13" s="746"/>
      <c r="R13" s="30"/>
    </row>
    <row r="14" spans="2:21" s="29" customFormat="1" ht="14.45" customHeight="1">
      <c r="B14" s="45"/>
      <c r="C14" s="745" t="s">
        <v>165</v>
      </c>
      <c r="D14" s="745"/>
      <c r="E14" s="745"/>
      <c r="F14" s="745"/>
      <c r="G14" s="745"/>
      <c r="H14" s="745"/>
      <c r="I14" s="745"/>
      <c r="J14" s="745"/>
      <c r="K14" s="745"/>
      <c r="L14" s="745"/>
      <c r="M14" s="745"/>
      <c r="N14" s="745"/>
      <c r="O14" s="745"/>
      <c r="P14" s="745"/>
      <c r="Q14" s="746"/>
      <c r="R14" s="30"/>
    </row>
    <row r="15" spans="2:21" s="29" customFormat="1" ht="14.45" customHeight="1">
      <c r="B15" s="45"/>
      <c r="C15" s="745" t="s">
        <v>166</v>
      </c>
      <c r="D15" s="745"/>
      <c r="E15" s="745"/>
      <c r="F15" s="745"/>
      <c r="G15" s="745"/>
      <c r="H15" s="745"/>
      <c r="I15" s="745"/>
      <c r="J15" s="745"/>
      <c r="K15" s="745"/>
      <c r="L15" s="745"/>
      <c r="M15" s="745"/>
      <c r="N15" s="745"/>
      <c r="O15" s="745"/>
      <c r="P15" s="745"/>
      <c r="Q15" s="746"/>
      <c r="R15" s="30"/>
    </row>
    <row r="16" spans="2:21" s="29" customFormat="1" ht="14.45" customHeight="1">
      <c r="B16" s="45"/>
      <c r="C16" s="745" t="s">
        <v>167</v>
      </c>
      <c r="D16" s="745"/>
      <c r="E16" s="745"/>
      <c r="F16" s="745"/>
      <c r="G16" s="745"/>
      <c r="H16" s="745"/>
      <c r="I16" s="745"/>
      <c r="J16" s="745"/>
      <c r="K16" s="745"/>
      <c r="L16" s="745"/>
      <c r="M16" s="745"/>
      <c r="N16" s="745"/>
      <c r="O16" s="745"/>
      <c r="P16" s="745"/>
      <c r="Q16" s="746"/>
      <c r="R16" s="30"/>
    </row>
    <row r="17" spans="2:18" s="29" customFormat="1" ht="14.45" customHeight="1">
      <c r="B17" s="45"/>
      <c r="C17" s="745" t="s">
        <v>168</v>
      </c>
      <c r="D17" s="745"/>
      <c r="E17" s="745"/>
      <c r="F17" s="745"/>
      <c r="G17" s="745"/>
      <c r="H17" s="745"/>
      <c r="I17" s="745"/>
      <c r="J17" s="745"/>
      <c r="K17" s="745"/>
      <c r="L17" s="745"/>
      <c r="M17" s="745"/>
      <c r="N17" s="745"/>
      <c r="O17" s="745"/>
      <c r="P17" s="745"/>
      <c r="Q17" s="746"/>
      <c r="R17" s="303"/>
    </row>
    <row r="18" spans="2:18" s="29" customFormat="1" ht="14.45" customHeight="1">
      <c r="B18" s="45"/>
      <c r="C18" s="745" t="s">
        <v>467</v>
      </c>
      <c r="D18" s="745"/>
      <c r="E18" s="745"/>
      <c r="F18" s="745"/>
      <c r="G18" s="745"/>
      <c r="H18" s="745"/>
      <c r="I18" s="745"/>
      <c r="J18" s="745"/>
      <c r="K18" s="745"/>
      <c r="L18" s="745"/>
      <c r="M18" s="745"/>
      <c r="N18" s="745"/>
      <c r="O18" s="745"/>
      <c r="P18" s="745"/>
      <c r="Q18" s="746"/>
      <c r="R18" s="303"/>
    </row>
    <row r="19" spans="2:18" s="29" customFormat="1" ht="14.45" customHeight="1">
      <c r="B19" s="45"/>
      <c r="C19" s="745" t="s">
        <v>470</v>
      </c>
      <c r="D19" s="745"/>
      <c r="E19" s="745"/>
      <c r="F19" s="745"/>
      <c r="G19" s="745"/>
      <c r="H19" s="745"/>
      <c r="I19" s="745"/>
      <c r="J19" s="745"/>
      <c r="K19" s="745"/>
      <c r="L19" s="745"/>
      <c r="M19" s="745"/>
      <c r="N19" s="745"/>
      <c r="O19" s="745"/>
      <c r="P19" s="745"/>
      <c r="Q19" s="746"/>
      <c r="R19" s="303"/>
    </row>
    <row r="20" spans="2:18" s="29" customFormat="1" ht="14.45" customHeight="1">
      <c r="B20" s="45"/>
      <c r="C20" s="745" t="s">
        <v>469</v>
      </c>
      <c r="D20" s="745"/>
      <c r="E20" s="745"/>
      <c r="F20" s="745"/>
      <c r="G20" s="745"/>
      <c r="H20" s="745"/>
      <c r="I20" s="745"/>
      <c r="J20" s="745"/>
      <c r="K20" s="745"/>
      <c r="L20" s="745"/>
      <c r="M20" s="745"/>
      <c r="N20" s="745"/>
      <c r="O20" s="745"/>
      <c r="P20" s="745"/>
      <c r="Q20" s="746"/>
      <c r="R20" s="303"/>
    </row>
    <row r="21" spans="2:18" s="29" customFormat="1" ht="14.45" customHeight="1">
      <c r="B21" s="45"/>
      <c r="C21" s="745" t="s">
        <v>468</v>
      </c>
      <c r="D21" s="745"/>
      <c r="E21" s="745"/>
      <c r="F21" s="745"/>
      <c r="G21" s="745"/>
      <c r="H21" s="745"/>
      <c r="I21" s="745"/>
      <c r="J21" s="745"/>
      <c r="K21" s="745"/>
      <c r="L21" s="745"/>
      <c r="M21" s="745"/>
      <c r="N21" s="745"/>
      <c r="O21" s="745"/>
      <c r="P21" s="745"/>
      <c r="Q21" s="746"/>
      <c r="R21" s="303"/>
    </row>
    <row r="22" spans="2:18" s="29" customFormat="1" ht="14.45" customHeight="1">
      <c r="B22" s="45"/>
      <c r="C22" s="745" t="s">
        <v>471</v>
      </c>
      <c r="D22" s="745"/>
      <c r="E22" s="745"/>
      <c r="F22" s="745"/>
      <c r="G22" s="745"/>
      <c r="H22" s="745"/>
      <c r="I22" s="745"/>
      <c r="J22" s="745"/>
      <c r="K22" s="745"/>
      <c r="L22" s="745"/>
      <c r="M22" s="745"/>
      <c r="N22" s="745"/>
      <c r="O22" s="745"/>
      <c r="P22" s="745"/>
      <c r="Q22" s="746"/>
      <c r="R22" s="303"/>
    </row>
    <row r="23" spans="2:18" s="29" customFormat="1" ht="14.45" customHeight="1">
      <c r="B23" s="45"/>
      <c r="C23" s="745" t="s">
        <v>472</v>
      </c>
      <c r="D23" s="745"/>
      <c r="E23" s="745"/>
      <c r="F23" s="745"/>
      <c r="G23" s="745"/>
      <c r="H23" s="745"/>
      <c r="I23" s="745"/>
      <c r="J23" s="745"/>
      <c r="K23" s="745"/>
      <c r="L23" s="745"/>
      <c r="M23" s="745"/>
      <c r="N23" s="745"/>
      <c r="O23" s="745"/>
      <c r="P23" s="745"/>
      <c r="Q23" s="746"/>
      <c r="R23" s="303"/>
    </row>
    <row r="24" spans="2:18" s="29" customFormat="1" ht="14.45" customHeight="1">
      <c r="B24" s="45"/>
      <c r="C24" s="745" t="s">
        <v>169</v>
      </c>
      <c r="D24" s="745"/>
      <c r="E24" s="745"/>
      <c r="F24" s="745"/>
      <c r="G24" s="745"/>
      <c r="H24" s="745"/>
      <c r="I24" s="745"/>
      <c r="J24" s="745"/>
      <c r="K24" s="745"/>
      <c r="L24" s="745"/>
      <c r="M24" s="745"/>
      <c r="N24" s="745"/>
      <c r="O24" s="745"/>
      <c r="P24" s="745"/>
      <c r="Q24" s="746"/>
      <c r="R24" s="303"/>
    </row>
    <row r="25" spans="2:18" s="29" customFormat="1" ht="14.45" customHeight="1">
      <c r="B25" s="45"/>
      <c r="C25" s="745" t="s">
        <v>156</v>
      </c>
      <c r="D25" s="745"/>
      <c r="E25" s="745"/>
      <c r="F25" s="745"/>
      <c r="G25" s="745"/>
      <c r="H25" s="745"/>
      <c r="I25" s="745"/>
      <c r="J25" s="745"/>
      <c r="K25" s="745"/>
      <c r="L25" s="745"/>
      <c r="M25" s="745"/>
      <c r="N25" s="745"/>
      <c r="O25" s="745"/>
      <c r="P25" s="745"/>
      <c r="Q25" s="746"/>
      <c r="R25" s="303"/>
    </row>
    <row r="26" spans="2:18" s="29" customFormat="1" ht="14.45" customHeight="1">
      <c r="B26" s="45"/>
      <c r="C26" s="745" t="s">
        <v>250</v>
      </c>
      <c r="D26" s="745"/>
      <c r="E26" s="745"/>
      <c r="F26" s="745"/>
      <c r="G26" s="745"/>
      <c r="H26" s="745"/>
      <c r="I26" s="745"/>
      <c r="J26" s="745"/>
      <c r="K26" s="745"/>
      <c r="L26" s="745"/>
      <c r="M26" s="745"/>
      <c r="N26" s="745"/>
      <c r="O26" s="745"/>
      <c r="P26" s="745"/>
      <c r="Q26" s="746"/>
      <c r="R26" s="303"/>
    </row>
    <row r="27" spans="2:18" s="29" customFormat="1" ht="14.45" customHeight="1">
      <c r="B27" s="45"/>
      <c r="C27" s="745" t="s">
        <v>170</v>
      </c>
      <c r="D27" s="745"/>
      <c r="E27" s="745"/>
      <c r="F27" s="745"/>
      <c r="G27" s="745"/>
      <c r="H27" s="745"/>
      <c r="I27" s="745"/>
      <c r="J27" s="745"/>
      <c r="K27" s="745"/>
      <c r="L27" s="745"/>
      <c r="M27" s="745"/>
      <c r="N27" s="745"/>
      <c r="O27" s="745"/>
      <c r="P27" s="745"/>
      <c r="Q27" s="746"/>
      <c r="R27" s="303"/>
    </row>
    <row r="28" spans="2:18" s="29" customFormat="1" ht="14.45" customHeight="1">
      <c r="B28" s="45"/>
      <c r="C28" s="745" t="s">
        <v>171</v>
      </c>
      <c r="D28" s="745"/>
      <c r="E28" s="745"/>
      <c r="F28" s="745"/>
      <c r="G28" s="745"/>
      <c r="H28" s="745"/>
      <c r="I28" s="745"/>
      <c r="J28" s="745"/>
      <c r="K28" s="745"/>
      <c r="L28" s="745"/>
      <c r="M28" s="745"/>
      <c r="N28" s="745"/>
      <c r="O28" s="745"/>
      <c r="P28" s="745"/>
      <c r="Q28" s="746"/>
      <c r="R28" s="303"/>
    </row>
    <row r="29" spans="2:18" s="29" customFormat="1" ht="14.45" customHeight="1">
      <c r="B29" s="45"/>
      <c r="C29" s="745" t="s">
        <v>172</v>
      </c>
      <c r="D29" s="745"/>
      <c r="E29" s="745"/>
      <c r="F29" s="745"/>
      <c r="G29" s="745"/>
      <c r="H29" s="745"/>
      <c r="I29" s="745"/>
      <c r="J29" s="745"/>
      <c r="K29" s="745"/>
      <c r="L29" s="745"/>
      <c r="M29" s="745"/>
      <c r="N29" s="745"/>
      <c r="O29" s="745"/>
      <c r="P29" s="745"/>
      <c r="Q29" s="746"/>
      <c r="R29" s="303"/>
    </row>
    <row r="30" spans="2:18" s="29" customFormat="1" ht="14.45" customHeight="1">
      <c r="B30" s="45"/>
      <c r="C30" s="745" t="s">
        <v>173</v>
      </c>
      <c r="D30" s="745"/>
      <c r="E30" s="745"/>
      <c r="F30" s="745"/>
      <c r="G30" s="745"/>
      <c r="H30" s="745"/>
      <c r="I30" s="745"/>
      <c r="J30" s="745"/>
      <c r="K30" s="745"/>
      <c r="L30" s="745"/>
      <c r="M30" s="745"/>
      <c r="N30" s="745"/>
      <c r="O30" s="745"/>
      <c r="P30" s="745"/>
      <c r="Q30" s="746"/>
      <c r="R30" s="303"/>
    </row>
    <row r="31" spans="2:18" s="29" customFormat="1" ht="14.45" customHeight="1">
      <c r="B31" s="45"/>
      <c r="C31" s="745" t="s">
        <v>174</v>
      </c>
      <c r="D31" s="745"/>
      <c r="E31" s="745"/>
      <c r="F31" s="745"/>
      <c r="G31" s="745"/>
      <c r="H31" s="745"/>
      <c r="I31" s="745"/>
      <c r="J31" s="745"/>
      <c r="K31" s="745"/>
      <c r="L31" s="745"/>
      <c r="M31" s="745"/>
      <c r="N31" s="745"/>
      <c r="O31" s="745"/>
      <c r="P31" s="745"/>
      <c r="Q31" s="746"/>
      <c r="R31" s="303"/>
    </row>
    <row r="32" spans="2:18" s="29" customFormat="1" ht="14.45" customHeight="1">
      <c r="B32" s="45"/>
      <c r="C32" s="745" t="s">
        <v>175</v>
      </c>
      <c r="D32" s="745"/>
      <c r="E32" s="745"/>
      <c r="F32" s="745"/>
      <c r="G32" s="745"/>
      <c r="H32" s="745"/>
      <c r="I32" s="745"/>
      <c r="J32" s="745"/>
      <c r="K32" s="745"/>
      <c r="L32" s="745"/>
      <c r="M32" s="745"/>
      <c r="N32" s="745"/>
      <c r="O32" s="745"/>
      <c r="P32" s="745"/>
      <c r="Q32" s="746"/>
      <c r="R32" s="303"/>
    </row>
    <row r="33" spans="2:18" s="29" customFormat="1" ht="14.45" customHeight="1">
      <c r="B33" s="45"/>
      <c r="C33" s="745" t="s">
        <v>176</v>
      </c>
      <c r="D33" s="745"/>
      <c r="E33" s="745"/>
      <c r="F33" s="745"/>
      <c r="G33" s="745"/>
      <c r="H33" s="745"/>
      <c r="I33" s="745"/>
      <c r="J33" s="745"/>
      <c r="K33" s="745"/>
      <c r="L33" s="745"/>
      <c r="M33" s="745"/>
      <c r="N33" s="745"/>
      <c r="O33" s="745"/>
      <c r="P33" s="745"/>
      <c r="Q33" s="746"/>
      <c r="R33" s="303"/>
    </row>
    <row r="34" spans="2:18" s="29" customFormat="1" ht="14.45" customHeight="1">
      <c r="B34" s="45"/>
      <c r="C34" s="745" t="s">
        <v>177</v>
      </c>
      <c r="D34" s="745"/>
      <c r="E34" s="745"/>
      <c r="F34" s="745"/>
      <c r="G34" s="745"/>
      <c r="H34" s="745"/>
      <c r="I34" s="745"/>
      <c r="J34" s="745"/>
      <c r="K34" s="745"/>
      <c r="L34" s="745"/>
      <c r="M34" s="745"/>
      <c r="N34" s="745"/>
      <c r="O34" s="745"/>
      <c r="P34" s="745"/>
      <c r="Q34" s="746"/>
      <c r="R34" s="303"/>
    </row>
    <row r="35" spans="2:18" s="29" customFormat="1" ht="14.45" customHeight="1">
      <c r="B35" s="45"/>
      <c r="C35" s="745" t="s">
        <v>483</v>
      </c>
      <c r="D35" s="745"/>
      <c r="E35" s="745"/>
      <c r="F35" s="745"/>
      <c r="G35" s="745"/>
      <c r="H35" s="745"/>
      <c r="I35" s="745"/>
      <c r="J35" s="745"/>
      <c r="K35" s="745"/>
      <c r="L35" s="745"/>
      <c r="M35" s="745"/>
      <c r="N35" s="745"/>
      <c r="O35" s="745"/>
      <c r="P35" s="745"/>
      <c r="Q35" s="746"/>
      <c r="R35" s="303"/>
    </row>
    <row r="36" spans="2:18" s="29" customFormat="1" ht="14.45" customHeight="1">
      <c r="B36" s="45"/>
      <c r="C36" s="745" t="s">
        <v>484</v>
      </c>
      <c r="D36" s="745"/>
      <c r="E36" s="745"/>
      <c r="F36" s="745"/>
      <c r="G36" s="745"/>
      <c r="H36" s="745"/>
      <c r="I36" s="745"/>
      <c r="J36" s="745"/>
      <c r="K36" s="745"/>
      <c r="L36" s="745"/>
      <c r="M36" s="745"/>
      <c r="N36" s="745"/>
      <c r="O36" s="745"/>
      <c r="P36" s="745"/>
      <c r="Q36" s="746"/>
      <c r="R36" s="303"/>
    </row>
    <row r="37" spans="2:18" s="29" customFormat="1" ht="14.45" customHeight="1">
      <c r="B37" s="45"/>
      <c r="C37" s="745" t="s">
        <v>485</v>
      </c>
      <c r="D37" s="745"/>
      <c r="E37" s="745"/>
      <c r="F37" s="745"/>
      <c r="G37" s="745"/>
      <c r="H37" s="745"/>
      <c r="I37" s="745"/>
      <c r="J37" s="745"/>
      <c r="K37" s="745"/>
      <c r="L37" s="745"/>
      <c r="M37" s="745"/>
      <c r="N37" s="745"/>
      <c r="O37" s="745"/>
      <c r="P37" s="745"/>
      <c r="Q37" s="746"/>
      <c r="R37" s="303"/>
    </row>
    <row r="38" spans="2:18" s="29" customFormat="1" ht="14.45" customHeight="1">
      <c r="B38" s="45"/>
      <c r="C38" s="745" t="s">
        <v>473</v>
      </c>
      <c r="D38" s="745"/>
      <c r="E38" s="745"/>
      <c r="F38" s="745"/>
      <c r="G38" s="745"/>
      <c r="H38" s="745"/>
      <c r="I38" s="745"/>
      <c r="J38" s="745"/>
      <c r="K38" s="745"/>
      <c r="L38" s="745"/>
      <c r="M38" s="745"/>
      <c r="N38" s="745"/>
      <c r="O38" s="745"/>
      <c r="P38" s="745"/>
      <c r="Q38" s="746"/>
      <c r="R38" s="303"/>
    </row>
    <row r="39" spans="2:18" s="29" customFormat="1" ht="14.45" customHeight="1">
      <c r="B39" s="45"/>
      <c r="C39" s="745" t="s">
        <v>178</v>
      </c>
      <c r="D39" s="745"/>
      <c r="E39" s="745"/>
      <c r="F39" s="745"/>
      <c r="G39" s="745"/>
      <c r="H39" s="745"/>
      <c r="I39" s="745"/>
      <c r="J39" s="745"/>
      <c r="K39" s="745"/>
      <c r="L39" s="745"/>
      <c r="M39" s="745"/>
      <c r="N39" s="745"/>
      <c r="O39" s="745"/>
      <c r="P39" s="745"/>
      <c r="Q39" s="746"/>
      <c r="R39" s="303"/>
    </row>
    <row r="40" spans="2:18" s="29" customFormat="1" ht="14.45" customHeight="1">
      <c r="B40" s="45"/>
      <c r="C40" s="745" t="s">
        <v>179</v>
      </c>
      <c r="D40" s="745"/>
      <c r="E40" s="745"/>
      <c r="F40" s="745"/>
      <c r="G40" s="745"/>
      <c r="H40" s="745"/>
      <c r="I40" s="745"/>
      <c r="J40" s="745"/>
      <c r="K40" s="745"/>
      <c r="L40" s="745"/>
      <c r="M40" s="745"/>
      <c r="N40" s="745"/>
      <c r="O40" s="745"/>
      <c r="P40" s="745"/>
      <c r="Q40" s="746"/>
      <c r="R40" s="303"/>
    </row>
    <row r="41" spans="2:18" s="29" customFormat="1" ht="14.45" customHeight="1">
      <c r="B41" s="45"/>
      <c r="C41" s="745" t="s">
        <v>180</v>
      </c>
      <c r="D41" s="745"/>
      <c r="E41" s="745"/>
      <c r="F41" s="745"/>
      <c r="G41" s="745"/>
      <c r="H41" s="745"/>
      <c r="I41" s="745"/>
      <c r="J41" s="745"/>
      <c r="K41" s="745"/>
      <c r="L41" s="745"/>
      <c r="M41" s="745"/>
      <c r="N41" s="745"/>
      <c r="O41" s="745"/>
      <c r="P41" s="745"/>
      <c r="Q41" s="746"/>
      <c r="R41" s="303"/>
    </row>
    <row r="42" spans="2:18" s="29" customFormat="1" ht="14.45" customHeight="1">
      <c r="B42" s="45"/>
      <c r="C42" s="745" t="s">
        <v>181</v>
      </c>
      <c r="D42" s="745"/>
      <c r="E42" s="745"/>
      <c r="F42" s="745"/>
      <c r="G42" s="745"/>
      <c r="H42" s="745"/>
      <c r="I42" s="745"/>
      <c r="J42" s="745"/>
      <c r="K42" s="745"/>
      <c r="L42" s="745"/>
      <c r="M42" s="745"/>
      <c r="N42" s="745"/>
      <c r="O42" s="745"/>
      <c r="P42" s="745"/>
      <c r="Q42" s="746"/>
      <c r="R42" s="303"/>
    </row>
    <row r="43" spans="2:18" s="29" customFormat="1" ht="14.45" customHeight="1">
      <c r="B43" s="45"/>
      <c r="C43" s="745" t="s">
        <v>182</v>
      </c>
      <c r="D43" s="745"/>
      <c r="E43" s="745"/>
      <c r="F43" s="745"/>
      <c r="G43" s="745"/>
      <c r="H43" s="745"/>
      <c r="I43" s="745"/>
      <c r="J43" s="745"/>
      <c r="K43" s="745"/>
      <c r="L43" s="745"/>
      <c r="M43" s="745"/>
      <c r="N43" s="745"/>
      <c r="O43" s="745"/>
      <c r="P43" s="745"/>
      <c r="Q43" s="746"/>
      <c r="R43" s="303"/>
    </row>
    <row r="44" spans="2:18" s="29" customFormat="1" ht="14.45" customHeight="1">
      <c r="B44" s="45"/>
      <c r="C44" s="745" t="s">
        <v>183</v>
      </c>
      <c r="D44" s="745"/>
      <c r="E44" s="745"/>
      <c r="F44" s="745"/>
      <c r="G44" s="745"/>
      <c r="H44" s="745"/>
      <c r="I44" s="745"/>
      <c r="J44" s="745"/>
      <c r="K44" s="745"/>
      <c r="L44" s="745"/>
      <c r="M44" s="745"/>
      <c r="N44" s="745"/>
      <c r="O44" s="745"/>
      <c r="P44" s="745"/>
      <c r="Q44" s="746"/>
      <c r="R44" s="303"/>
    </row>
    <row r="45" spans="2:18" s="29" customFormat="1" ht="14.45" customHeight="1">
      <c r="B45" s="45"/>
      <c r="C45" s="745" t="s">
        <v>474</v>
      </c>
      <c r="D45" s="745"/>
      <c r="E45" s="745"/>
      <c r="F45" s="745"/>
      <c r="G45" s="745"/>
      <c r="H45" s="745"/>
      <c r="I45" s="745"/>
      <c r="J45" s="745"/>
      <c r="K45" s="745"/>
      <c r="L45" s="745"/>
      <c r="M45" s="745"/>
      <c r="N45" s="745"/>
      <c r="O45" s="745"/>
      <c r="P45" s="745"/>
      <c r="Q45" s="746"/>
      <c r="R45" s="303"/>
    </row>
    <row r="46" spans="2:18" s="29" customFormat="1" ht="14.45" customHeight="1">
      <c r="B46" s="45"/>
      <c r="C46" s="745" t="s">
        <v>251</v>
      </c>
      <c r="D46" s="745"/>
      <c r="E46" s="745"/>
      <c r="F46" s="745"/>
      <c r="G46" s="745"/>
      <c r="H46" s="745"/>
      <c r="I46" s="745"/>
      <c r="J46" s="745"/>
      <c r="K46" s="745"/>
      <c r="L46" s="745"/>
      <c r="M46" s="745"/>
      <c r="N46" s="745"/>
      <c r="O46" s="745"/>
      <c r="P46" s="745"/>
      <c r="Q46" s="746"/>
      <c r="R46" s="303"/>
    </row>
    <row r="47" spans="2:18" s="29" customFormat="1" ht="14.45" customHeight="1">
      <c r="B47" s="45"/>
      <c r="C47" s="745" t="s">
        <v>475</v>
      </c>
      <c r="D47" s="745"/>
      <c r="E47" s="745"/>
      <c r="F47" s="745"/>
      <c r="G47" s="745"/>
      <c r="H47" s="745"/>
      <c r="I47" s="745"/>
      <c r="J47" s="745"/>
      <c r="K47" s="745"/>
      <c r="L47" s="745"/>
      <c r="M47" s="745"/>
      <c r="N47" s="745"/>
      <c r="O47" s="745"/>
      <c r="P47" s="745"/>
      <c r="Q47" s="746"/>
      <c r="R47" s="303"/>
    </row>
    <row r="48" spans="2:18" s="29" customFormat="1" ht="14.45" customHeight="1">
      <c r="B48" s="45"/>
      <c r="C48" s="745" t="s">
        <v>252</v>
      </c>
      <c r="D48" s="745"/>
      <c r="E48" s="745"/>
      <c r="F48" s="745"/>
      <c r="G48" s="745"/>
      <c r="H48" s="745"/>
      <c r="I48" s="745"/>
      <c r="J48" s="745"/>
      <c r="K48" s="745"/>
      <c r="L48" s="745"/>
      <c r="M48" s="745"/>
      <c r="N48" s="745"/>
      <c r="O48" s="745"/>
      <c r="P48" s="745"/>
      <c r="Q48" s="746"/>
      <c r="R48" s="303"/>
    </row>
    <row r="49" spans="2:18" s="29" customFormat="1" ht="14.45" customHeight="1">
      <c r="B49" s="45"/>
      <c r="C49" s="745" t="s">
        <v>184</v>
      </c>
      <c r="D49" s="745"/>
      <c r="E49" s="745"/>
      <c r="F49" s="745"/>
      <c r="G49" s="745"/>
      <c r="H49" s="745"/>
      <c r="I49" s="745"/>
      <c r="J49" s="745"/>
      <c r="K49" s="745"/>
      <c r="L49" s="745"/>
      <c r="M49" s="745"/>
      <c r="N49" s="745"/>
      <c r="O49" s="745"/>
      <c r="P49" s="745"/>
      <c r="Q49" s="746"/>
      <c r="R49" s="303"/>
    </row>
    <row r="50" spans="2:18" s="29" customFormat="1" ht="14.45" customHeight="1">
      <c r="B50" s="45"/>
      <c r="C50" s="745" t="s">
        <v>185</v>
      </c>
      <c r="D50" s="745"/>
      <c r="E50" s="745"/>
      <c r="F50" s="745"/>
      <c r="G50" s="745"/>
      <c r="H50" s="745"/>
      <c r="I50" s="745"/>
      <c r="J50" s="745"/>
      <c r="K50" s="745"/>
      <c r="L50" s="745"/>
      <c r="M50" s="745"/>
      <c r="N50" s="745"/>
      <c r="O50" s="745"/>
      <c r="P50" s="745"/>
      <c r="Q50" s="746"/>
      <c r="R50" s="303"/>
    </row>
    <row r="51" spans="2:18" s="29" customFormat="1" ht="14.45" customHeight="1">
      <c r="B51" s="45"/>
      <c r="C51" s="745" t="s">
        <v>186</v>
      </c>
      <c r="D51" s="745"/>
      <c r="E51" s="745"/>
      <c r="F51" s="745"/>
      <c r="G51" s="745"/>
      <c r="H51" s="745"/>
      <c r="I51" s="745"/>
      <c r="J51" s="745"/>
      <c r="K51" s="745"/>
      <c r="L51" s="745"/>
      <c r="M51" s="745"/>
      <c r="N51" s="745"/>
      <c r="O51" s="745"/>
      <c r="P51" s="745"/>
      <c r="Q51" s="746"/>
      <c r="R51" s="303"/>
    </row>
    <row r="52" spans="2:18" s="29" customFormat="1" ht="14.45" customHeight="1">
      <c r="B52" s="45"/>
      <c r="C52" s="482" t="s">
        <v>157</v>
      </c>
      <c r="D52" s="482"/>
      <c r="E52" s="482"/>
      <c r="F52" s="482"/>
      <c r="G52" s="482"/>
      <c r="H52" s="482"/>
      <c r="I52" s="482"/>
      <c r="J52" s="482"/>
      <c r="K52" s="482"/>
      <c r="L52" s="482"/>
      <c r="M52" s="482"/>
      <c r="N52" s="482"/>
      <c r="O52" s="482"/>
      <c r="P52" s="482"/>
      <c r="Q52" s="483"/>
      <c r="R52" s="41"/>
    </row>
    <row r="53" spans="2:18" s="29" customFormat="1" ht="14.45" customHeight="1">
      <c r="B53" s="45"/>
      <c r="C53" s="482" t="s">
        <v>158</v>
      </c>
      <c r="D53" s="482"/>
      <c r="E53" s="482"/>
      <c r="F53" s="482"/>
      <c r="G53" s="482"/>
      <c r="H53" s="482"/>
      <c r="I53" s="482"/>
      <c r="J53" s="482"/>
      <c r="K53" s="482"/>
      <c r="L53" s="482"/>
      <c r="M53" s="482"/>
      <c r="N53" s="482"/>
      <c r="O53" s="482"/>
      <c r="P53" s="482"/>
      <c r="Q53" s="483"/>
      <c r="R53" s="41"/>
    </row>
    <row r="54" spans="2:18" s="29" customFormat="1" ht="14.45" customHeight="1">
      <c r="B54" s="45"/>
      <c r="C54" s="482" t="s">
        <v>253</v>
      </c>
      <c r="D54" s="482"/>
      <c r="E54" s="482"/>
      <c r="F54" s="482"/>
      <c r="G54" s="482"/>
      <c r="H54" s="482"/>
      <c r="I54" s="482"/>
      <c r="J54" s="482"/>
      <c r="K54" s="482"/>
      <c r="L54" s="482"/>
      <c r="M54" s="482"/>
      <c r="N54" s="482"/>
      <c r="O54" s="482"/>
      <c r="P54" s="482"/>
      <c r="Q54" s="483"/>
      <c r="R54" s="41"/>
    </row>
    <row r="55" spans="2:18" s="29" customFormat="1" ht="14.45" customHeight="1">
      <c r="B55" s="45"/>
      <c r="C55" s="482" t="s">
        <v>187</v>
      </c>
      <c r="D55" s="482"/>
      <c r="E55" s="482"/>
      <c r="F55" s="482"/>
      <c r="G55" s="482"/>
      <c r="H55" s="482"/>
      <c r="I55" s="482"/>
      <c r="J55" s="482"/>
      <c r="K55" s="482"/>
      <c r="L55" s="482"/>
      <c r="M55" s="482"/>
      <c r="N55" s="482"/>
      <c r="O55" s="482"/>
      <c r="P55" s="482"/>
      <c r="Q55" s="483"/>
      <c r="R55" s="41"/>
    </row>
    <row r="56" spans="2:18" s="29" customFormat="1" ht="14.45" customHeight="1">
      <c r="B56" s="45"/>
      <c r="C56" s="482" t="s">
        <v>252</v>
      </c>
      <c r="D56" s="482"/>
      <c r="E56" s="482"/>
      <c r="F56" s="482"/>
      <c r="G56" s="482"/>
      <c r="H56" s="482"/>
      <c r="I56" s="482"/>
      <c r="J56" s="482"/>
      <c r="K56" s="482"/>
      <c r="L56" s="482"/>
      <c r="M56" s="482"/>
      <c r="N56" s="482"/>
      <c r="O56" s="482"/>
      <c r="P56" s="482"/>
      <c r="Q56" s="483"/>
      <c r="R56" s="41"/>
    </row>
    <row r="57" spans="2:18" s="29" customFormat="1" ht="14.45" customHeight="1">
      <c r="B57" s="45"/>
      <c r="C57" s="482" t="s">
        <v>457</v>
      </c>
      <c r="D57" s="482"/>
      <c r="E57" s="482"/>
      <c r="F57" s="482"/>
      <c r="G57" s="482"/>
      <c r="H57" s="482"/>
      <c r="I57" s="482"/>
      <c r="J57" s="482"/>
      <c r="K57" s="482"/>
      <c r="L57" s="482"/>
      <c r="M57" s="482"/>
      <c r="N57" s="482"/>
      <c r="O57" s="482"/>
      <c r="P57" s="482"/>
      <c r="Q57" s="483"/>
      <c r="R57" s="41"/>
    </row>
    <row r="58" spans="2:18" s="29" customFormat="1" ht="14.45" customHeight="1">
      <c r="B58" s="45"/>
      <c r="C58" s="482" t="s">
        <v>458</v>
      </c>
      <c r="D58" s="482"/>
      <c r="E58" s="482"/>
      <c r="F58" s="482"/>
      <c r="G58" s="482"/>
      <c r="H58" s="482"/>
      <c r="I58" s="482"/>
      <c r="J58" s="482"/>
      <c r="K58" s="482"/>
      <c r="L58" s="482"/>
      <c r="M58" s="482"/>
      <c r="N58" s="482"/>
      <c r="O58" s="482"/>
      <c r="P58" s="482"/>
      <c r="Q58" s="483"/>
      <c r="R58" s="45"/>
    </row>
    <row r="59" spans="2:18" s="29" customFormat="1" ht="14.45" customHeight="1">
      <c r="B59" s="45"/>
      <c r="C59" s="482" t="s">
        <v>247</v>
      </c>
      <c r="D59" s="482"/>
      <c r="E59" s="482"/>
      <c r="F59" s="482"/>
      <c r="G59" s="482"/>
      <c r="H59" s="482"/>
      <c r="I59" s="482"/>
      <c r="J59" s="482"/>
      <c r="K59" s="482"/>
      <c r="L59" s="482"/>
      <c r="M59" s="482"/>
      <c r="N59" s="482"/>
      <c r="O59" s="482"/>
      <c r="P59" s="482"/>
      <c r="Q59" s="483"/>
      <c r="R59" s="41"/>
    </row>
    <row r="60" spans="2:18" s="29" customFormat="1" ht="14.45" customHeight="1">
      <c r="B60" s="30"/>
      <c r="C60" s="482" t="s">
        <v>246</v>
      </c>
      <c r="D60" s="482"/>
      <c r="E60" s="482"/>
      <c r="F60" s="482"/>
      <c r="G60" s="482"/>
      <c r="H60" s="482"/>
      <c r="I60" s="482"/>
      <c r="J60" s="482"/>
      <c r="K60" s="482"/>
      <c r="L60" s="482"/>
      <c r="M60" s="482"/>
      <c r="N60" s="482"/>
      <c r="O60" s="482"/>
      <c r="P60" s="482"/>
      <c r="Q60" s="483"/>
      <c r="R60" s="41"/>
    </row>
    <row r="61" spans="2:18" s="29" customFormat="1" ht="14.45" customHeight="1">
      <c r="B61" s="30"/>
      <c r="C61" s="482" t="s">
        <v>459</v>
      </c>
      <c r="D61" s="482"/>
      <c r="E61" s="482"/>
      <c r="F61" s="482"/>
      <c r="G61" s="482"/>
      <c r="H61" s="482"/>
      <c r="I61" s="482"/>
      <c r="J61" s="482"/>
      <c r="K61" s="482"/>
      <c r="L61" s="482"/>
      <c r="M61" s="482"/>
      <c r="N61" s="482"/>
      <c r="O61" s="482"/>
      <c r="P61" s="482"/>
      <c r="Q61" s="483"/>
      <c r="R61" s="41"/>
    </row>
    <row r="62" spans="2:18" s="29" customFormat="1" ht="14.45" customHeight="1">
      <c r="B62" s="30"/>
      <c r="C62" s="482" t="s">
        <v>476</v>
      </c>
      <c r="D62" s="482"/>
      <c r="E62" s="482"/>
      <c r="F62" s="482"/>
      <c r="G62" s="482"/>
      <c r="H62" s="482"/>
      <c r="I62" s="482"/>
      <c r="J62" s="482"/>
      <c r="K62" s="482"/>
      <c r="L62" s="482"/>
      <c r="M62" s="482"/>
      <c r="N62" s="482"/>
      <c r="O62" s="482"/>
      <c r="P62" s="482"/>
      <c r="Q62" s="483"/>
      <c r="R62" s="482"/>
    </row>
    <row r="63" spans="2:18" s="29" customFormat="1" ht="6.75" customHeight="1">
      <c r="B63" s="34"/>
      <c r="C63" s="485"/>
      <c r="D63" s="485"/>
      <c r="E63" s="485"/>
      <c r="F63" s="485"/>
      <c r="G63" s="485"/>
      <c r="H63" s="485"/>
      <c r="I63" s="485"/>
      <c r="J63" s="485"/>
      <c r="K63" s="485"/>
      <c r="L63" s="485"/>
      <c r="M63" s="485"/>
      <c r="N63" s="485"/>
      <c r="O63" s="485"/>
      <c r="P63" s="485"/>
      <c r="Q63" s="486"/>
      <c r="R63" s="41"/>
    </row>
    <row r="64" spans="2:18" s="29" customFormat="1"/>
    <row r="65" s="29" customFormat="1"/>
    <row r="66" s="29" customFormat="1"/>
    <row r="67" s="29" customFormat="1"/>
  </sheetData>
  <sheetProtection algorithmName="SHA-512" hashValue="gE0roz5XqO65ubSvA8m5zfoXPYnQmlZ2/QPklk364FpNySnLL9DPEF/jUwA8hcC7I0IRkZwCyRumrdboRFBHJg==" saltValue="1q3yf67T4+/+r+mGfI2SUA==" spinCount="100000" sheet="1" objects="1" scenarios="1"/>
  <mergeCells count="48">
    <mergeCell ref="C50:Q50"/>
    <mergeCell ref="C51:Q51"/>
    <mergeCell ref="C45:Q45"/>
    <mergeCell ref="C46:Q46"/>
    <mergeCell ref="C48:Q48"/>
    <mergeCell ref="C49:Q49"/>
    <mergeCell ref="C47:Q47"/>
    <mergeCell ref="C11:Q11"/>
    <mergeCell ref="C12:Q12"/>
    <mergeCell ref="C28:Q28"/>
    <mergeCell ref="C32:Q32"/>
    <mergeCell ref="C38:Q38"/>
    <mergeCell ref="C30:Q30"/>
    <mergeCell ref="C31:Q31"/>
    <mergeCell ref="C33:Q33"/>
    <mergeCell ref="C34:Q34"/>
    <mergeCell ref="C29:Q29"/>
    <mergeCell ref="C13:Q13"/>
    <mergeCell ref="C14:Q14"/>
    <mergeCell ref="C24:Q24"/>
    <mergeCell ref="C25:Q25"/>
    <mergeCell ref="C26:Q26"/>
    <mergeCell ref="C27:Q27"/>
    <mergeCell ref="C4:Q4"/>
    <mergeCell ref="C8:Q8"/>
    <mergeCell ref="C9:Q9"/>
    <mergeCell ref="C10:Q10"/>
    <mergeCell ref="C5:Q5"/>
    <mergeCell ref="C6:Q6"/>
    <mergeCell ref="C7:Q7"/>
    <mergeCell ref="C44:Q44"/>
    <mergeCell ref="C40:Q40"/>
    <mergeCell ref="C41:Q41"/>
    <mergeCell ref="C42:Q42"/>
    <mergeCell ref="C43:Q43"/>
    <mergeCell ref="C36:Q36"/>
    <mergeCell ref="C15:Q15"/>
    <mergeCell ref="C16:Q16"/>
    <mergeCell ref="C17:Q17"/>
    <mergeCell ref="C39:Q39"/>
    <mergeCell ref="C18:Q18"/>
    <mergeCell ref="C19:Q19"/>
    <mergeCell ref="C21:Q21"/>
    <mergeCell ref="C22:Q22"/>
    <mergeCell ref="C23:Q23"/>
    <mergeCell ref="C20:Q20"/>
    <mergeCell ref="C35:Q35"/>
    <mergeCell ref="C37:Q37"/>
  </mergeCells>
  <phoneticPr fontId="5"/>
  <pageMargins left="0.47244094488188981" right="0.19685039370078741" top="0.47244094488188981" bottom="0.15748031496062992" header="0.31496062992125984" footer="0.19685039370078741"/>
  <pageSetup paperSize="9" scale="96" orientation="portrait" r:id="rId1"/>
  <headerFooter alignWithMargins="0">
    <oddHeader>&amp;R&amp;"ＭＳ 明朝,標準"&amp;11UHEC㈱都市居住評価センター</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56"/>
  <sheetViews>
    <sheetView showGridLines="0" zoomScale="85" workbookViewId="0"/>
  </sheetViews>
  <sheetFormatPr defaultColWidth="10.625" defaultRowHeight="12"/>
  <cols>
    <col min="1" max="1" width="2.25" style="99" customWidth="1"/>
    <col min="2" max="2" width="4.25" style="99" customWidth="1"/>
    <col min="3" max="3" width="5.25" style="99" customWidth="1"/>
    <col min="4" max="4" width="8.75" style="99" customWidth="1"/>
    <col min="5" max="5" width="3.5" style="99" customWidth="1"/>
    <col min="6" max="6" width="6.5" style="99" customWidth="1"/>
    <col min="7" max="7" width="2.5" style="99" customWidth="1"/>
    <col min="8" max="8" width="7.125" style="99" customWidth="1"/>
    <col min="9" max="9" width="3.625" style="99" customWidth="1"/>
    <col min="10" max="10" width="4.625" style="99" customWidth="1"/>
    <col min="11" max="11" width="4.375" style="99" customWidth="1"/>
    <col min="12" max="12" width="7.75" style="99" customWidth="1"/>
    <col min="13" max="13" width="3.75" style="99" customWidth="1"/>
    <col min="14" max="14" width="7.25" style="99" customWidth="1"/>
    <col min="15" max="15" width="2.625" style="99" customWidth="1"/>
    <col min="16" max="17" width="6.75" style="99" customWidth="1"/>
    <col min="18" max="18" width="2.75" style="99" customWidth="1"/>
    <col min="19" max="19" width="1.125" style="99" customWidth="1"/>
    <col min="20" max="20" width="1.75" style="99" customWidth="1"/>
    <col min="21" max="16384" width="10.625" style="99"/>
  </cols>
  <sheetData>
    <row r="1" spans="2:20" ht="9" customHeight="1"/>
    <row r="2" spans="2:20" ht="17.25" customHeight="1">
      <c r="B2" s="100"/>
      <c r="C2" s="101"/>
      <c r="D2" s="102"/>
      <c r="E2" s="102"/>
      <c r="F2" s="101"/>
      <c r="G2" s="101"/>
      <c r="H2" s="101"/>
      <c r="I2" s="101"/>
      <c r="J2" s="101"/>
      <c r="K2" s="101"/>
      <c r="L2" s="101"/>
      <c r="M2" s="101"/>
      <c r="N2" s="101"/>
      <c r="O2" s="101"/>
      <c r="P2" s="101"/>
      <c r="Q2" s="101"/>
      <c r="R2" s="103" t="s">
        <v>0</v>
      </c>
      <c r="S2" s="104"/>
      <c r="T2" s="105"/>
    </row>
    <row r="3" spans="2:20" s="110" customFormat="1" ht="20.25" customHeight="1">
      <c r="B3" s="106"/>
      <c r="C3" s="107" t="s">
        <v>1</v>
      </c>
      <c r="D3" s="416"/>
      <c r="E3" s="416"/>
      <c r="F3" s="108"/>
      <c r="G3" s="108"/>
      <c r="H3" s="108"/>
      <c r="I3" s="108"/>
      <c r="J3" s="108"/>
      <c r="K3" s="108"/>
      <c r="L3" s="108"/>
      <c r="M3" s="108"/>
      <c r="N3" s="108"/>
      <c r="O3" s="108"/>
      <c r="P3" s="108"/>
      <c r="Q3" s="108"/>
      <c r="R3" s="108"/>
      <c r="S3" s="109"/>
      <c r="T3" s="106"/>
    </row>
    <row r="4" spans="2:20" s="110" customFormat="1" ht="18" customHeight="1">
      <c r="B4" s="106"/>
      <c r="C4" s="111" t="s">
        <v>2</v>
      </c>
      <c r="D4" s="111"/>
      <c r="E4" s="111"/>
      <c r="F4" s="112"/>
      <c r="G4" s="112"/>
      <c r="H4" s="112"/>
      <c r="I4" s="112"/>
      <c r="J4" s="112"/>
      <c r="K4" s="112"/>
      <c r="L4" s="112"/>
      <c r="M4" s="112"/>
      <c r="N4" s="112"/>
      <c r="O4" s="112"/>
      <c r="P4" s="113"/>
      <c r="Q4" s="113"/>
      <c r="R4" s="112"/>
      <c r="S4" s="109"/>
      <c r="T4" s="106"/>
    </row>
    <row r="5" spans="2:20" s="110" customFormat="1" ht="18" customHeight="1">
      <c r="B5" s="106"/>
      <c r="C5" s="114" t="s">
        <v>120</v>
      </c>
      <c r="D5" s="115"/>
      <c r="E5" s="115"/>
      <c r="F5" s="115"/>
      <c r="G5" s="569"/>
      <c r="H5" s="579"/>
      <c r="I5" s="579"/>
      <c r="J5" s="579"/>
      <c r="K5" s="579"/>
      <c r="L5" s="579"/>
      <c r="M5" s="579"/>
      <c r="N5" s="579"/>
      <c r="O5" s="579"/>
      <c r="P5" s="579"/>
      <c r="Q5" s="580"/>
      <c r="R5" s="116"/>
      <c r="S5" s="109"/>
      <c r="T5" s="106"/>
    </row>
    <row r="6" spans="2:20" s="110" customFormat="1" ht="18" customHeight="1">
      <c r="B6" s="106"/>
      <c r="C6" s="117" t="s">
        <v>3</v>
      </c>
      <c r="D6" s="97"/>
      <c r="E6" s="97"/>
      <c r="F6" s="97"/>
      <c r="G6" s="569"/>
      <c r="H6" s="579"/>
      <c r="I6" s="579"/>
      <c r="J6" s="579"/>
      <c r="K6" s="579"/>
      <c r="L6" s="579"/>
      <c r="M6" s="579"/>
      <c r="N6" s="579"/>
      <c r="O6" s="579"/>
      <c r="P6" s="579"/>
      <c r="Q6" s="580"/>
      <c r="R6" s="118"/>
      <c r="S6" s="109"/>
      <c r="T6" s="108"/>
    </row>
    <row r="7" spans="2:20" s="110" customFormat="1" ht="18" customHeight="1">
      <c r="B7" s="106"/>
      <c r="C7" s="119" t="s">
        <v>4</v>
      </c>
      <c r="D7" s="120"/>
      <c r="E7" s="120"/>
      <c r="F7" s="121"/>
      <c r="G7" s="421" t="s">
        <v>257</v>
      </c>
      <c r="H7" s="570"/>
      <c r="I7" s="582"/>
      <c r="J7" s="583"/>
      <c r="K7" s="301"/>
      <c r="L7" s="576"/>
      <c r="M7" s="576"/>
      <c r="N7" s="414"/>
      <c r="O7" s="414"/>
      <c r="P7" s="414"/>
      <c r="Q7" s="417"/>
      <c r="R7" s="122"/>
      <c r="S7" s="123"/>
      <c r="T7" s="122"/>
    </row>
    <row r="8" spans="2:20" s="110" customFormat="1" ht="18" customHeight="1">
      <c r="B8" s="106"/>
      <c r="C8" s="119" t="s">
        <v>5</v>
      </c>
      <c r="D8" s="120"/>
      <c r="E8" s="120"/>
      <c r="F8" s="121"/>
      <c r="G8" s="569"/>
      <c r="H8" s="570"/>
      <c r="I8" s="570"/>
      <c r="J8" s="570"/>
      <c r="K8" s="570"/>
      <c r="L8" s="570"/>
      <c r="M8" s="570"/>
      <c r="N8" s="570"/>
      <c r="O8" s="570"/>
      <c r="P8" s="570"/>
      <c r="Q8" s="572"/>
      <c r="R8" s="306"/>
      <c r="S8" s="124"/>
      <c r="T8" s="306"/>
    </row>
    <row r="9" spans="2:20" s="110" customFormat="1" ht="18" customHeight="1">
      <c r="B9" s="106"/>
      <c r="C9" s="119" t="s">
        <v>6</v>
      </c>
      <c r="D9" s="120"/>
      <c r="E9" s="120"/>
      <c r="F9" s="121"/>
      <c r="G9" s="569"/>
      <c r="H9" s="570"/>
      <c r="I9" s="570"/>
      <c r="J9" s="570"/>
      <c r="K9" s="577"/>
      <c r="L9" s="577"/>
      <c r="M9" s="577"/>
      <c r="N9" s="577"/>
      <c r="O9" s="577"/>
      <c r="P9" s="577"/>
      <c r="Q9" s="578"/>
      <c r="R9" s="108"/>
      <c r="S9" s="109"/>
      <c r="T9" s="106"/>
    </row>
    <row r="10" spans="2:20" s="110" customFormat="1" ht="18" customHeight="1">
      <c r="B10" s="106"/>
      <c r="C10" s="111" t="s">
        <v>7</v>
      </c>
      <c r="D10" s="111"/>
      <c r="E10" s="111"/>
      <c r="F10" s="111"/>
      <c r="G10" s="111"/>
      <c r="H10" s="111"/>
      <c r="I10" s="111"/>
      <c r="J10" s="111"/>
      <c r="K10" s="111"/>
      <c r="L10" s="111"/>
      <c r="M10" s="111"/>
      <c r="N10" s="111"/>
      <c r="O10" s="111"/>
      <c r="P10" s="111"/>
      <c r="Q10" s="111"/>
      <c r="R10" s="112"/>
      <c r="S10" s="109"/>
      <c r="T10" s="106"/>
    </row>
    <row r="11" spans="2:20" s="110" customFormat="1" ht="18" customHeight="1">
      <c r="B11" s="106"/>
      <c r="C11" s="114" t="s">
        <v>82</v>
      </c>
      <c r="D11" s="115"/>
      <c r="E11" s="115"/>
      <c r="F11" s="115"/>
      <c r="G11" s="569"/>
      <c r="H11" s="579"/>
      <c r="I11" s="579"/>
      <c r="J11" s="579"/>
      <c r="K11" s="579"/>
      <c r="L11" s="579"/>
      <c r="M11" s="579"/>
      <c r="N11" s="579"/>
      <c r="O11" s="579"/>
      <c r="P11" s="579"/>
      <c r="Q11" s="580"/>
      <c r="R11" s="116"/>
      <c r="S11" s="109"/>
      <c r="T11" s="106"/>
    </row>
    <row r="12" spans="2:20" s="110" customFormat="1" ht="18" customHeight="1">
      <c r="B12" s="106"/>
      <c r="C12" s="117" t="s">
        <v>3</v>
      </c>
      <c r="D12" s="97"/>
      <c r="E12" s="97"/>
      <c r="F12" s="97"/>
      <c r="G12" s="569"/>
      <c r="H12" s="570"/>
      <c r="I12" s="570"/>
      <c r="J12" s="570"/>
      <c r="K12" s="570"/>
      <c r="L12" s="570"/>
      <c r="M12" s="570"/>
      <c r="N12" s="570"/>
      <c r="O12" s="570"/>
      <c r="P12" s="570"/>
      <c r="Q12" s="581"/>
      <c r="R12" s="116"/>
      <c r="S12" s="109"/>
      <c r="T12" s="106"/>
    </row>
    <row r="13" spans="2:20" s="110" customFormat="1" ht="18" customHeight="1">
      <c r="B13" s="106"/>
      <c r="C13" s="119" t="s">
        <v>4</v>
      </c>
      <c r="D13" s="120"/>
      <c r="E13" s="120"/>
      <c r="F13" s="121"/>
      <c r="G13" s="421" t="s">
        <v>257</v>
      </c>
      <c r="H13" s="570"/>
      <c r="I13" s="570"/>
      <c r="J13" s="581"/>
      <c r="K13" s="301"/>
      <c r="L13" s="576"/>
      <c r="M13" s="576"/>
      <c r="N13" s="414"/>
      <c r="O13" s="414"/>
      <c r="P13" s="414"/>
      <c r="Q13" s="417"/>
      <c r="R13" s="125"/>
      <c r="S13" s="109"/>
      <c r="T13" s="106"/>
    </row>
    <row r="14" spans="2:20" s="110" customFormat="1" ht="18" customHeight="1">
      <c r="B14" s="106"/>
      <c r="C14" s="119" t="s">
        <v>5</v>
      </c>
      <c r="D14" s="120"/>
      <c r="E14" s="120"/>
      <c r="F14" s="121"/>
      <c r="G14" s="569"/>
      <c r="H14" s="570"/>
      <c r="I14" s="570"/>
      <c r="J14" s="570"/>
      <c r="K14" s="570"/>
      <c r="L14" s="570"/>
      <c r="M14" s="570"/>
      <c r="N14" s="570"/>
      <c r="O14" s="570"/>
      <c r="P14" s="570"/>
      <c r="Q14" s="581"/>
      <c r="R14" s="116"/>
      <c r="S14" s="109"/>
      <c r="T14" s="106"/>
    </row>
    <row r="15" spans="2:20" s="110" customFormat="1" ht="18" customHeight="1">
      <c r="B15" s="106"/>
      <c r="C15" s="119" t="s">
        <v>6</v>
      </c>
      <c r="D15" s="120"/>
      <c r="E15" s="120"/>
      <c r="F15" s="121"/>
      <c r="G15" s="569"/>
      <c r="H15" s="570"/>
      <c r="I15" s="570"/>
      <c r="J15" s="570"/>
      <c r="K15" s="570"/>
      <c r="L15" s="570"/>
      <c r="M15" s="570"/>
      <c r="N15" s="570"/>
      <c r="O15" s="570"/>
      <c r="P15" s="570"/>
      <c r="Q15" s="581"/>
      <c r="R15" s="108"/>
      <c r="S15" s="109"/>
      <c r="T15" s="106"/>
    </row>
    <row r="16" spans="2:20" s="110" customFormat="1" ht="15.4" customHeight="1">
      <c r="B16" s="106"/>
      <c r="C16" s="307"/>
      <c r="D16" s="307"/>
      <c r="E16" s="307"/>
      <c r="F16" s="307"/>
      <c r="G16" s="416"/>
      <c r="H16" s="416"/>
      <c r="I16" s="416"/>
      <c r="J16" s="416"/>
      <c r="K16" s="416"/>
      <c r="L16" s="416"/>
      <c r="M16" s="416"/>
      <c r="N16" s="416"/>
      <c r="O16" s="416"/>
      <c r="P16" s="416"/>
      <c r="Q16" s="416"/>
      <c r="R16" s="108"/>
      <c r="S16" s="109"/>
      <c r="T16" s="106"/>
    </row>
    <row r="17" spans="2:20" s="110" customFormat="1" ht="18" customHeight="1">
      <c r="B17" s="106"/>
      <c r="C17" s="111" t="s">
        <v>8</v>
      </c>
      <c r="D17" s="111"/>
      <c r="E17" s="111"/>
      <c r="F17" s="111"/>
      <c r="G17" s="111"/>
      <c r="H17" s="111"/>
      <c r="I17" s="111"/>
      <c r="J17" s="111"/>
      <c r="K17" s="111"/>
      <c r="L17" s="111"/>
      <c r="M17" s="111"/>
      <c r="N17" s="111"/>
      <c r="O17" s="111"/>
      <c r="P17" s="126" t="s">
        <v>258</v>
      </c>
      <c r="Q17" s="126" t="s">
        <v>259</v>
      </c>
      <c r="R17" s="112"/>
      <c r="S17" s="109"/>
      <c r="T17" s="106"/>
    </row>
    <row r="18" spans="2:20" s="110" customFormat="1" ht="18" customHeight="1">
      <c r="B18" s="106"/>
      <c r="C18" s="114" t="s">
        <v>120</v>
      </c>
      <c r="D18" s="115"/>
      <c r="E18" s="115"/>
      <c r="F18" s="115"/>
      <c r="G18" s="569"/>
      <c r="H18" s="579"/>
      <c r="I18" s="579"/>
      <c r="J18" s="579"/>
      <c r="K18" s="579"/>
      <c r="L18" s="579"/>
      <c r="M18" s="579"/>
      <c r="N18" s="579"/>
      <c r="O18" s="580"/>
      <c r="P18" s="422"/>
      <c r="Q18" s="423"/>
      <c r="R18" s="116"/>
      <c r="S18" s="109"/>
      <c r="T18" s="106"/>
    </row>
    <row r="19" spans="2:20" s="110" customFormat="1" ht="18" customHeight="1">
      <c r="B19" s="106"/>
      <c r="C19" s="117" t="s">
        <v>3</v>
      </c>
      <c r="D19" s="97"/>
      <c r="E19" s="97"/>
      <c r="F19" s="97"/>
      <c r="G19" s="569"/>
      <c r="H19" s="570"/>
      <c r="I19" s="570"/>
      <c r="J19" s="570"/>
      <c r="K19" s="570"/>
      <c r="L19" s="570"/>
      <c r="M19" s="570"/>
      <c r="N19" s="570"/>
      <c r="O19" s="570"/>
      <c r="P19" s="570"/>
      <c r="Q19" s="581"/>
      <c r="R19" s="116"/>
      <c r="S19" s="109"/>
      <c r="T19" s="106"/>
    </row>
    <row r="20" spans="2:20" s="110" customFormat="1" ht="18" customHeight="1">
      <c r="B20" s="106"/>
      <c r="C20" s="119" t="s">
        <v>4</v>
      </c>
      <c r="D20" s="120"/>
      <c r="E20" s="120"/>
      <c r="F20" s="121"/>
      <c r="G20" s="421" t="s">
        <v>257</v>
      </c>
      <c r="H20" s="570"/>
      <c r="I20" s="570"/>
      <c r="J20" s="581"/>
      <c r="K20" s="480"/>
      <c r="L20" s="576"/>
      <c r="M20" s="576"/>
      <c r="N20" s="476"/>
      <c r="O20" s="476"/>
      <c r="P20" s="476"/>
      <c r="Q20" s="479"/>
      <c r="R20" s="125"/>
      <c r="S20" s="109"/>
      <c r="T20" s="106"/>
    </row>
    <row r="21" spans="2:20" s="110" customFormat="1" ht="18" customHeight="1">
      <c r="B21" s="106"/>
      <c r="C21" s="119" t="s">
        <v>5</v>
      </c>
      <c r="D21" s="120"/>
      <c r="E21" s="120"/>
      <c r="F21" s="121"/>
      <c r="G21" s="569"/>
      <c r="H21" s="570"/>
      <c r="I21" s="570"/>
      <c r="J21" s="570"/>
      <c r="K21" s="570"/>
      <c r="L21" s="570"/>
      <c r="M21" s="570"/>
      <c r="N21" s="570"/>
      <c r="O21" s="570"/>
      <c r="P21" s="570"/>
      <c r="Q21" s="581"/>
      <c r="R21" s="116"/>
      <c r="S21" s="109"/>
      <c r="T21" s="106"/>
    </row>
    <row r="22" spans="2:20" s="110" customFormat="1" ht="18" customHeight="1">
      <c r="B22" s="106"/>
      <c r="C22" s="119" t="s">
        <v>6</v>
      </c>
      <c r="D22" s="120"/>
      <c r="E22" s="120"/>
      <c r="F22" s="121"/>
      <c r="G22" s="569"/>
      <c r="H22" s="570"/>
      <c r="I22" s="570"/>
      <c r="J22" s="570"/>
      <c r="K22" s="570"/>
      <c r="L22" s="570"/>
      <c r="M22" s="570"/>
      <c r="N22" s="570"/>
      <c r="O22" s="570"/>
      <c r="P22" s="570"/>
      <c r="Q22" s="581"/>
      <c r="R22" s="108"/>
      <c r="S22" s="109"/>
      <c r="T22" s="106"/>
    </row>
    <row r="23" spans="2:20" s="110" customFormat="1" ht="15.4" customHeight="1">
      <c r="B23" s="106"/>
      <c r="C23" s="307"/>
      <c r="D23" s="307"/>
      <c r="E23" s="307"/>
      <c r="F23" s="307"/>
      <c r="G23" s="416"/>
      <c r="H23" s="416"/>
      <c r="I23" s="416"/>
      <c r="J23" s="416"/>
      <c r="K23" s="416"/>
      <c r="L23" s="416"/>
      <c r="M23" s="416"/>
      <c r="N23" s="416"/>
      <c r="O23" s="416"/>
      <c r="P23" s="416"/>
      <c r="Q23" s="416"/>
      <c r="R23" s="108"/>
      <c r="S23" s="109"/>
      <c r="T23" s="106"/>
    </row>
    <row r="24" spans="2:20" s="110" customFormat="1" ht="18" customHeight="1">
      <c r="B24" s="106"/>
      <c r="C24" s="111" t="s">
        <v>9</v>
      </c>
      <c r="D24" s="111"/>
      <c r="E24" s="111"/>
      <c r="F24" s="111"/>
      <c r="G24" s="111"/>
      <c r="H24" s="111"/>
      <c r="I24" s="111"/>
      <c r="J24" s="111"/>
      <c r="K24" s="111"/>
      <c r="L24" s="111"/>
      <c r="M24" s="111"/>
      <c r="N24" s="111"/>
      <c r="O24" s="111"/>
      <c r="P24" s="111"/>
      <c r="Q24" s="111"/>
      <c r="R24" s="112"/>
      <c r="S24" s="109"/>
      <c r="T24" s="106"/>
    </row>
    <row r="25" spans="2:20" s="308" customFormat="1" ht="18" customHeight="1">
      <c r="B25" s="127"/>
      <c r="C25" s="117" t="s">
        <v>260</v>
      </c>
      <c r="D25" s="97"/>
      <c r="E25" s="97"/>
      <c r="F25" s="98"/>
      <c r="G25" s="566"/>
      <c r="H25" s="568"/>
      <c r="I25" s="561" t="s">
        <v>36</v>
      </c>
      <c r="J25" s="563"/>
      <c r="K25" s="584"/>
      <c r="L25" s="585"/>
      <c r="M25" s="586"/>
      <c r="N25" s="468" t="s">
        <v>451</v>
      </c>
      <c r="O25" s="471" t="s">
        <v>452</v>
      </c>
      <c r="P25" s="566"/>
      <c r="Q25" s="568"/>
      <c r="R25" s="108" t="s">
        <v>58</v>
      </c>
      <c r="S25" s="128"/>
      <c r="T25" s="127"/>
    </row>
    <row r="26" spans="2:20" s="308" customFormat="1" ht="18" customHeight="1">
      <c r="B26" s="127"/>
      <c r="C26" s="117" t="s">
        <v>10</v>
      </c>
      <c r="D26" s="97"/>
      <c r="E26" s="97"/>
      <c r="F26" s="98"/>
      <c r="G26" s="569"/>
      <c r="H26" s="570"/>
      <c r="I26" s="570"/>
      <c r="J26" s="570"/>
      <c r="K26" s="570"/>
      <c r="L26" s="570"/>
      <c r="M26" s="570"/>
      <c r="N26" s="570"/>
      <c r="O26" s="570"/>
      <c r="P26" s="570"/>
      <c r="Q26" s="581"/>
      <c r="R26" s="125"/>
      <c r="S26" s="128"/>
      <c r="T26" s="127"/>
    </row>
    <row r="27" spans="2:20" s="308" customFormat="1" ht="18" customHeight="1">
      <c r="B27" s="127"/>
      <c r="C27" s="555" t="s">
        <v>261</v>
      </c>
      <c r="D27" s="556"/>
      <c r="E27" s="556"/>
      <c r="F27" s="557"/>
      <c r="G27" s="566"/>
      <c r="H27" s="568"/>
      <c r="I27" s="561" t="s">
        <v>262</v>
      </c>
      <c r="J27" s="562"/>
      <c r="K27" s="563"/>
      <c r="L27" s="564"/>
      <c r="M27" s="565"/>
      <c r="N27" s="469" t="s">
        <v>453</v>
      </c>
      <c r="O27" s="472" t="s">
        <v>454</v>
      </c>
      <c r="P27" s="566"/>
      <c r="Q27" s="567"/>
      <c r="R27" s="108" t="s">
        <v>58</v>
      </c>
      <c r="S27" s="128"/>
      <c r="T27" s="127"/>
    </row>
    <row r="28" spans="2:20" s="308" customFormat="1" ht="18" customHeight="1">
      <c r="B28" s="127"/>
      <c r="C28" s="558"/>
      <c r="D28" s="559"/>
      <c r="E28" s="559"/>
      <c r="F28" s="560"/>
      <c r="G28" s="569"/>
      <c r="H28" s="570"/>
      <c r="I28" s="571"/>
      <c r="J28" s="571"/>
      <c r="K28" s="571"/>
      <c r="L28" s="571"/>
      <c r="M28" s="571"/>
      <c r="N28" s="571"/>
      <c r="O28" s="571"/>
      <c r="P28" s="571"/>
      <c r="Q28" s="572"/>
      <c r="R28" s="307"/>
      <c r="S28" s="128"/>
      <c r="T28" s="127"/>
    </row>
    <row r="29" spans="2:20" s="308" customFormat="1" ht="18" customHeight="1">
      <c r="B29" s="127"/>
      <c r="C29" s="119" t="s">
        <v>4</v>
      </c>
      <c r="D29" s="120"/>
      <c r="E29" s="120"/>
      <c r="F29" s="121"/>
      <c r="G29" s="300" t="s">
        <v>263</v>
      </c>
      <c r="H29" s="573"/>
      <c r="I29" s="574"/>
      <c r="J29" s="575"/>
      <c r="K29" s="301"/>
      <c r="L29" s="576"/>
      <c r="M29" s="576"/>
      <c r="N29" s="305"/>
      <c r="O29" s="305"/>
      <c r="P29" s="305"/>
      <c r="Q29" s="302"/>
      <c r="R29" s="307"/>
      <c r="S29" s="128"/>
      <c r="T29" s="127"/>
    </row>
    <row r="30" spans="2:20" s="308" customFormat="1" ht="18" customHeight="1">
      <c r="B30" s="127"/>
      <c r="C30" s="119" t="s">
        <v>108</v>
      </c>
      <c r="D30" s="120"/>
      <c r="E30" s="120"/>
      <c r="F30" s="121"/>
      <c r="G30" s="569"/>
      <c r="H30" s="570"/>
      <c r="I30" s="570"/>
      <c r="J30" s="570"/>
      <c r="K30" s="570"/>
      <c r="L30" s="570"/>
      <c r="M30" s="570"/>
      <c r="N30" s="570"/>
      <c r="O30" s="570"/>
      <c r="P30" s="570"/>
      <c r="Q30" s="572"/>
      <c r="R30" s="133"/>
      <c r="S30" s="128"/>
      <c r="T30" s="127"/>
    </row>
    <row r="31" spans="2:20" s="308" customFormat="1" ht="18" customHeight="1">
      <c r="B31" s="127"/>
      <c r="C31" s="119" t="s">
        <v>6</v>
      </c>
      <c r="D31" s="120"/>
      <c r="E31" s="120"/>
      <c r="F31" s="121"/>
      <c r="G31" s="569"/>
      <c r="H31" s="570"/>
      <c r="I31" s="570"/>
      <c r="J31" s="570"/>
      <c r="K31" s="577"/>
      <c r="L31" s="577"/>
      <c r="M31" s="577"/>
      <c r="N31" s="577"/>
      <c r="O31" s="577"/>
      <c r="P31" s="577"/>
      <c r="Q31" s="578"/>
      <c r="R31" s="307"/>
      <c r="S31" s="128"/>
      <c r="T31" s="127"/>
    </row>
    <row r="32" spans="2:20" s="110" customFormat="1" ht="15.4" customHeight="1">
      <c r="B32" s="106"/>
      <c r="C32" s="307"/>
      <c r="D32" s="307"/>
      <c r="E32" s="307"/>
      <c r="F32" s="108"/>
      <c r="G32" s="108"/>
      <c r="H32" s="108"/>
      <c r="I32" s="108"/>
      <c r="J32" s="108"/>
      <c r="K32" s="108"/>
      <c r="L32" s="108"/>
      <c r="M32" s="108"/>
      <c r="N32" s="108"/>
      <c r="O32" s="108"/>
      <c r="P32" s="108"/>
      <c r="Q32" s="108"/>
      <c r="R32" s="108"/>
      <c r="S32" s="109"/>
      <c r="T32" s="106"/>
    </row>
    <row r="33" spans="2:20" s="110" customFormat="1" ht="18" customHeight="1">
      <c r="B33" s="106"/>
      <c r="C33" s="111" t="s">
        <v>264</v>
      </c>
      <c r="D33" s="111"/>
      <c r="E33" s="111"/>
      <c r="F33" s="112"/>
      <c r="G33" s="112"/>
      <c r="H33" s="112"/>
      <c r="I33" s="112"/>
      <c r="J33" s="112"/>
      <c r="K33" s="112"/>
      <c r="L33" s="112"/>
      <c r="M33" s="112"/>
      <c r="N33" s="112"/>
      <c r="O33" s="112"/>
      <c r="P33" s="112"/>
      <c r="Q33" s="112"/>
      <c r="R33" s="112"/>
      <c r="S33" s="109"/>
      <c r="T33" s="106"/>
    </row>
    <row r="34" spans="2:20" s="110" customFormat="1" ht="15.75" customHeight="1">
      <c r="B34" s="106"/>
      <c r="C34" s="134"/>
      <c r="D34" s="546" t="s">
        <v>431</v>
      </c>
      <c r="E34" s="547"/>
      <c r="F34" s="547"/>
      <c r="G34" s="547"/>
      <c r="H34" s="547"/>
      <c r="I34" s="547"/>
      <c r="J34" s="547"/>
      <c r="K34" s="547"/>
      <c r="L34" s="547"/>
      <c r="M34" s="547"/>
      <c r="N34" s="547"/>
      <c r="O34" s="547"/>
      <c r="P34" s="547"/>
      <c r="Q34" s="548"/>
      <c r="R34" s="135"/>
      <c r="S34" s="109"/>
      <c r="T34" s="106"/>
    </row>
    <row r="35" spans="2:20" s="110" customFormat="1" ht="15.75" customHeight="1">
      <c r="B35" s="106"/>
      <c r="C35" s="136"/>
      <c r="D35" s="549"/>
      <c r="E35" s="550"/>
      <c r="F35" s="550"/>
      <c r="G35" s="550"/>
      <c r="H35" s="550"/>
      <c r="I35" s="550"/>
      <c r="J35" s="550"/>
      <c r="K35" s="550"/>
      <c r="L35" s="550"/>
      <c r="M35" s="550"/>
      <c r="N35" s="550"/>
      <c r="O35" s="550"/>
      <c r="P35" s="550"/>
      <c r="Q35" s="551"/>
      <c r="R35" s="135"/>
      <c r="S35" s="109"/>
      <c r="T35" s="106"/>
    </row>
    <row r="36" spans="2:20" s="110" customFormat="1" ht="15.75" customHeight="1">
      <c r="B36" s="106"/>
      <c r="C36" s="136"/>
      <c r="D36" s="549"/>
      <c r="E36" s="550"/>
      <c r="F36" s="550"/>
      <c r="G36" s="550"/>
      <c r="H36" s="550"/>
      <c r="I36" s="550"/>
      <c r="J36" s="550"/>
      <c r="K36" s="550"/>
      <c r="L36" s="550"/>
      <c r="M36" s="550"/>
      <c r="N36" s="550"/>
      <c r="O36" s="550"/>
      <c r="P36" s="550"/>
      <c r="Q36" s="551"/>
      <c r="R36" s="135"/>
      <c r="S36" s="109"/>
      <c r="T36" s="106"/>
    </row>
    <row r="37" spans="2:20" s="110" customFormat="1" ht="15.75" customHeight="1">
      <c r="B37" s="106"/>
      <c r="C37" s="136"/>
      <c r="D37" s="552"/>
      <c r="E37" s="553"/>
      <c r="F37" s="553"/>
      <c r="G37" s="553"/>
      <c r="H37" s="553"/>
      <c r="I37" s="553"/>
      <c r="J37" s="553"/>
      <c r="K37" s="553"/>
      <c r="L37" s="553"/>
      <c r="M37" s="553"/>
      <c r="N37" s="553"/>
      <c r="O37" s="553"/>
      <c r="P37" s="553"/>
      <c r="Q37" s="554"/>
      <c r="R37" s="135"/>
      <c r="S37" s="109"/>
      <c r="T37" s="106"/>
    </row>
    <row r="38" spans="2:20" s="110" customFormat="1" ht="15.4" customHeight="1">
      <c r="B38" s="106"/>
      <c r="C38" s="136"/>
      <c r="D38" s="137"/>
      <c r="E38" s="137"/>
      <c r="F38" s="137"/>
      <c r="G38" s="137"/>
      <c r="H38" s="137"/>
      <c r="I38" s="137"/>
      <c r="J38" s="137"/>
      <c r="K38" s="137"/>
      <c r="L38" s="137"/>
      <c r="M38" s="137"/>
      <c r="N38" s="137"/>
      <c r="O38" s="137"/>
      <c r="P38" s="137"/>
      <c r="Q38" s="137"/>
      <c r="R38" s="107"/>
      <c r="S38" s="109"/>
      <c r="T38" s="106"/>
    </row>
    <row r="39" spans="2:20" s="110" customFormat="1" ht="18" customHeight="1">
      <c r="B39" s="106"/>
      <c r="C39" s="111" t="s">
        <v>463</v>
      </c>
      <c r="D39" s="111"/>
      <c r="E39" s="111"/>
      <c r="F39" s="112"/>
      <c r="G39" s="112"/>
      <c r="H39" s="112"/>
      <c r="I39" s="112"/>
      <c r="J39" s="112"/>
      <c r="K39" s="112"/>
      <c r="L39" s="112"/>
      <c r="M39" s="112"/>
      <c r="N39" s="112"/>
      <c r="O39" s="112"/>
      <c r="P39" s="112"/>
      <c r="Q39" s="112"/>
      <c r="R39" s="112"/>
      <c r="S39" s="109"/>
      <c r="T39" s="106"/>
    </row>
    <row r="40" spans="2:20" s="110" customFormat="1" ht="15.75" customHeight="1">
      <c r="B40" s="106"/>
      <c r="C40" s="134"/>
      <c r="D40" s="94" t="s">
        <v>213</v>
      </c>
      <c r="E40" s="481" t="s">
        <v>464</v>
      </c>
      <c r="F40" s="94" t="s">
        <v>213</v>
      </c>
      <c r="G40" s="481" t="s">
        <v>465</v>
      </c>
      <c r="H40" s="484"/>
      <c r="I40" s="484"/>
      <c r="J40" s="484"/>
      <c r="K40" s="484"/>
      <c r="L40" s="484"/>
      <c r="M40" s="484"/>
      <c r="N40" s="484"/>
      <c r="O40" s="484"/>
      <c r="P40" s="484"/>
      <c r="Q40" s="484"/>
      <c r="R40" s="138"/>
      <c r="S40" s="109"/>
      <c r="T40" s="106"/>
    </row>
    <row r="41" spans="2:20" s="110" customFormat="1" ht="15.75" customHeight="1">
      <c r="B41" s="106"/>
      <c r="C41" s="134"/>
      <c r="D41" s="168"/>
      <c r="E41" s="481"/>
      <c r="F41" s="168"/>
      <c r="G41" s="481"/>
      <c r="H41" s="484"/>
      <c r="I41" s="484"/>
      <c r="J41" s="484"/>
      <c r="K41" s="484"/>
      <c r="L41" s="484"/>
      <c r="M41" s="484"/>
      <c r="N41" s="484"/>
      <c r="O41" s="484"/>
      <c r="P41" s="484"/>
      <c r="Q41" s="484"/>
      <c r="R41" s="138"/>
      <c r="S41" s="109"/>
      <c r="T41" s="106"/>
    </row>
    <row r="42" spans="2:20" s="110" customFormat="1" ht="14.25">
      <c r="B42" s="106"/>
      <c r="C42" s="136"/>
      <c r="D42" s="137"/>
      <c r="E42" s="137"/>
      <c r="F42" s="137"/>
      <c r="G42" s="137"/>
      <c r="H42" s="137"/>
      <c r="I42" s="137"/>
      <c r="J42" s="137"/>
      <c r="K42" s="137"/>
      <c r="L42" s="137"/>
      <c r="M42" s="137"/>
      <c r="N42" s="137"/>
      <c r="O42" s="137"/>
      <c r="P42" s="137"/>
      <c r="Q42" s="137"/>
      <c r="R42" s="107"/>
      <c r="S42" s="109"/>
      <c r="T42" s="106"/>
    </row>
    <row r="43" spans="2:20" s="110" customFormat="1" ht="18" customHeight="1">
      <c r="B43" s="106"/>
      <c r="C43" s="111" t="s">
        <v>462</v>
      </c>
      <c r="D43" s="111"/>
      <c r="E43" s="111"/>
      <c r="F43" s="112"/>
      <c r="G43" s="112"/>
      <c r="H43" s="112"/>
      <c r="I43" s="112"/>
      <c r="J43" s="112"/>
      <c r="K43" s="112"/>
      <c r="L43" s="112"/>
      <c r="M43" s="112"/>
      <c r="N43" s="112"/>
      <c r="O43" s="112"/>
      <c r="P43" s="112"/>
      <c r="Q43" s="112"/>
      <c r="R43" s="112"/>
      <c r="S43" s="109"/>
      <c r="T43" s="106"/>
    </row>
    <row r="44" spans="2:20" s="110" customFormat="1" ht="15.75" customHeight="1">
      <c r="B44" s="106"/>
      <c r="C44" s="134"/>
      <c r="D44" s="537"/>
      <c r="E44" s="538"/>
      <c r="F44" s="538"/>
      <c r="G44" s="538"/>
      <c r="H44" s="538"/>
      <c r="I44" s="538"/>
      <c r="J44" s="538"/>
      <c r="K44" s="538"/>
      <c r="L44" s="538"/>
      <c r="M44" s="538"/>
      <c r="N44" s="538"/>
      <c r="O44" s="538"/>
      <c r="P44" s="538"/>
      <c r="Q44" s="539"/>
      <c r="R44" s="138"/>
      <c r="S44" s="109"/>
      <c r="T44" s="106"/>
    </row>
    <row r="45" spans="2:20" s="110" customFormat="1" ht="15.75" customHeight="1">
      <c r="B45" s="106"/>
      <c r="C45" s="136"/>
      <c r="D45" s="540"/>
      <c r="E45" s="541"/>
      <c r="F45" s="541"/>
      <c r="G45" s="541"/>
      <c r="H45" s="541"/>
      <c r="I45" s="541"/>
      <c r="J45" s="541"/>
      <c r="K45" s="541"/>
      <c r="L45" s="541"/>
      <c r="M45" s="541"/>
      <c r="N45" s="541"/>
      <c r="O45" s="541"/>
      <c r="P45" s="541"/>
      <c r="Q45" s="542"/>
      <c r="R45" s="138"/>
      <c r="S45" s="109"/>
      <c r="T45" s="106"/>
    </row>
    <row r="46" spans="2:20" s="110" customFormat="1" ht="15.75" customHeight="1">
      <c r="B46" s="106"/>
      <c r="C46" s="136"/>
      <c r="D46" s="540"/>
      <c r="E46" s="541"/>
      <c r="F46" s="541"/>
      <c r="G46" s="541"/>
      <c r="H46" s="541"/>
      <c r="I46" s="541"/>
      <c r="J46" s="541"/>
      <c r="K46" s="541"/>
      <c r="L46" s="541"/>
      <c r="M46" s="541"/>
      <c r="N46" s="541"/>
      <c r="O46" s="541"/>
      <c r="P46" s="541"/>
      <c r="Q46" s="542"/>
      <c r="R46" s="135"/>
      <c r="S46" s="109"/>
      <c r="T46" s="106"/>
    </row>
    <row r="47" spans="2:20" s="110" customFormat="1" ht="15.75" customHeight="1">
      <c r="B47" s="106"/>
      <c r="C47" s="136"/>
      <c r="D47" s="543"/>
      <c r="E47" s="544"/>
      <c r="F47" s="544"/>
      <c r="G47" s="544"/>
      <c r="H47" s="544"/>
      <c r="I47" s="544"/>
      <c r="J47" s="544"/>
      <c r="K47" s="544"/>
      <c r="L47" s="544"/>
      <c r="M47" s="544"/>
      <c r="N47" s="544"/>
      <c r="O47" s="544"/>
      <c r="P47" s="544"/>
      <c r="Q47" s="545"/>
      <c r="R47" s="107"/>
      <c r="S47" s="109"/>
      <c r="T47" s="106"/>
    </row>
    <row r="48" spans="2:20" s="110" customFormat="1" ht="14.25">
      <c r="B48" s="106"/>
      <c r="C48" s="136"/>
      <c r="D48" s="478"/>
      <c r="E48" s="478"/>
      <c r="F48" s="478"/>
      <c r="G48" s="478"/>
      <c r="H48" s="478"/>
      <c r="I48" s="478"/>
      <c r="J48" s="478"/>
      <c r="K48" s="478"/>
      <c r="L48" s="478"/>
      <c r="M48" s="478"/>
      <c r="N48" s="478"/>
      <c r="O48" s="478"/>
      <c r="P48" s="478"/>
      <c r="Q48" s="478"/>
      <c r="R48" s="107"/>
      <c r="S48" s="109"/>
      <c r="T48" s="106"/>
    </row>
    <row r="49" spans="2:20" s="110" customFormat="1" ht="12" customHeight="1">
      <c r="B49" s="106"/>
      <c r="C49" s="139"/>
      <c r="D49" s="140"/>
      <c r="E49" s="140"/>
      <c r="F49" s="140"/>
      <c r="G49" s="140"/>
      <c r="H49" s="140"/>
      <c r="I49" s="140"/>
      <c r="J49" s="140"/>
      <c r="K49" s="140"/>
      <c r="L49" s="140"/>
      <c r="M49" s="140"/>
      <c r="N49" s="140"/>
      <c r="O49" s="140"/>
      <c r="P49" s="140"/>
      <c r="Q49" s="140"/>
      <c r="R49" s="140"/>
      <c r="S49" s="109"/>
      <c r="T49" s="106"/>
    </row>
    <row r="50" spans="2:20" s="110" customFormat="1" ht="12" customHeight="1">
      <c r="B50" s="106"/>
      <c r="C50" s="141"/>
      <c r="D50" s="141"/>
      <c r="E50" s="141"/>
      <c r="F50" s="141"/>
      <c r="G50" s="141"/>
      <c r="H50" s="141"/>
      <c r="I50" s="141"/>
      <c r="J50" s="141"/>
      <c r="K50" s="141"/>
      <c r="L50" s="141"/>
      <c r="M50" s="141"/>
      <c r="N50" s="141"/>
      <c r="O50" s="141"/>
      <c r="P50" s="141"/>
      <c r="Q50" s="140"/>
      <c r="R50" s="140"/>
      <c r="S50" s="109"/>
      <c r="T50" s="106"/>
    </row>
    <row r="51" spans="2:20" s="110" customFormat="1" ht="12" customHeight="1">
      <c r="B51" s="142"/>
      <c r="C51" s="477"/>
      <c r="D51" s="477"/>
      <c r="E51" s="477"/>
      <c r="F51" s="477"/>
      <c r="G51" s="477"/>
      <c r="H51" s="477"/>
      <c r="I51" s="477"/>
      <c r="J51" s="477"/>
      <c r="K51" s="477"/>
      <c r="L51" s="477"/>
      <c r="M51" s="477"/>
      <c r="N51" s="477"/>
      <c r="O51" s="477"/>
      <c r="P51" s="145"/>
      <c r="Q51" s="145"/>
      <c r="R51" s="145"/>
      <c r="S51" s="146"/>
      <c r="T51" s="106"/>
    </row>
    <row r="52" spans="2:20" s="110" customFormat="1"/>
    <row r="53" spans="2:20" s="110" customFormat="1"/>
    <row r="54" spans="2:20" s="110" customFormat="1"/>
    <row r="55" spans="2:20" s="110" customFormat="1"/>
    <row r="56" spans="2:20" s="110" customFormat="1" ht="7.5" customHeight="1"/>
  </sheetData>
  <sheetProtection algorithmName="SHA-512" hashValue="sl3FdGm55NCyCUjLjazsFgk02spJIR9HrXsa8F8X8jjQ5P4q4GG+wYKrv2AiHxvnOXfG64fwl+mW0MYmbSWnhA==" saltValue="Gs4no48dasl7bsLKUEZQ6Q==" spinCount="100000" sheet="1" objects="1" scenarios="1" formatCells="0"/>
  <mergeCells count="35">
    <mergeCell ref="G26:Q26"/>
    <mergeCell ref="G15:Q15"/>
    <mergeCell ref="G5:Q5"/>
    <mergeCell ref="G6:Q6"/>
    <mergeCell ref="H7:J7"/>
    <mergeCell ref="L7:M7"/>
    <mergeCell ref="G8:Q8"/>
    <mergeCell ref="G9:Q9"/>
    <mergeCell ref="G11:Q11"/>
    <mergeCell ref="G12:Q12"/>
    <mergeCell ref="H13:J13"/>
    <mergeCell ref="L13:M13"/>
    <mergeCell ref="G14:Q14"/>
    <mergeCell ref="G22:Q22"/>
    <mergeCell ref="I25:J25"/>
    <mergeCell ref="K25:M25"/>
    <mergeCell ref="P25:Q25"/>
    <mergeCell ref="G18:O18"/>
    <mergeCell ref="G19:Q19"/>
    <mergeCell ref="H20:J20"/>
    <mergeCell ref="L20:M20"/>
    <mergeCell ref="G21:Q21"/>
    <mergeCell ref="G25:H25"/>
    <mergeCell ref="D44:Q47"/>
    <mergeCell ref="D34:Q37"/>
    <mergeCell ref="C27:F28"/>
    <mergeCell ref="I27:K27"/>
    <mergeCell ref="L27:M27"/>
    <mergeCell ref="P27:Q27"/>
    <mergeCell ref="G27:H27"/>
    <mergeCell ref="G28:Q28"/>
    <mergeCell ref="H29:J29"/>
    <mergeCell ref="L29:M29"/>
    <mergeCell ref="G30:Q30"/>
    <mergeCell ref="G31:Q31"/>
  </mergeCells>
  <phoneticPr fontId="5"/>
  <conditionalFormatting sqref="N27:O27">
    <cfRule type="duplicateValues" dxfId="0" priority="1"/>
  </conditionalFormatting>
  <dataValidations count="5">
    <dataValidation imeMode="off" allowBlank="1" showInputMessage="1" showErrorMessage="1" sqref="H7:J7 G9:Q9 H29:J29 G31:Q31 H13:J13 G15:Q15 P18:Q18 P25:Q25 P27:Q27 H20:J20 G22:Q22"/>
    <dataValidation imeMode="hiragana" allowBlank="1" showInputMessage="1" showErrorMessage="1" sqref="G6:Q6 G8:Q8 G19:Q19 G26:Q26 G12:Q12 G14:Q14 K25:M25 L27:M27 G30:Q30 G21:Q21 G28:Q28 D34:Q37 G25:H25 G27:H27"/>
    <dataValidation imeMode="halfKatakana" allowBlank="1" showInputMessage="1" showErrorMessage="1" sqref="G5:Q5 G18:O18 G11:Q11"/>
    <dataValidation type="list" allowBlank="1" showInputMessage="1" showErrorMessage="1" sqref="F40 D40">
      <formula1>"■,□"</formula1>
    </dataValidation>
    <dataValidation imeMode="on" allowBlank="1" showInputMessage="1" showErrorMessage="1" sqref="D44:Q47"/>
  </dataValidations>
  <pageMargins left="0.47244094488188981" right="0.31496062992125984" top="0.82677165354330717" bottom="0.31496062992125984" header="0.51181102362204722" footer="0.19685039370078741"/>
  <pageSetup paperSize="9" scale="96" orientation="portrait" r:id="rId1"/>
  <headerFooter alignWithMargins="0">
    <oddHeader>&amp;R&amp;"ＭＳ 明朝,標準"&amp;11UHEC㈱都市居住評価センター</oddHeader>
    <oddFooter>&amp;R&amp;"ＭＳ 明朝,標準"&amp;10 220220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Z58"/>
  <sheetViews>
    <sheetView showGridLines="0" zoomScale="85" zoomScaleNormal="85" workbookViewId="0"/>
  </sheetViews>
  <sheetFormatPr defaultColWidth="10.625" defaultRowHeight="12"/>
  <cols>
    <col min="1" max="1" width="0.375" style="1" customWidth="1"/>
    <col min="2" max="2" width="1.875" style="1" customWidth="1"/>
    <col min="3" max="3" width="5.25" style="1" customWidth="1"/>
    <col min="4" max="4" width="8.125" style="1" customWidth="1"/>
    <col min="5" max="5" width="3.25" style="1" customWidth="1"/>
    <col min="6" max="7" width="4.125" style="1" customWidth="1"/>
    <col min="8" max="8" width="3.625" style="1" customWidth="1"/>
    <col min="9" max="10" width="5" style="1" customWidth="1"/>
    <col min="11" max="14" width="4.125" style="1" customWidth="1"/>
    <col min="15" max="15" width="3.625" style="1" customWidth="1"/>
    <col min="16" max="18" width="4.125" style="1" customWidth="1"/>
    <col min="19" max="22" width="4.25" style="1" customWidth="1"/>
    <col min="23" max="23" width="1.875" style="1" customWidth="1"/>
    <col min="24" max="24" width="1.625" style="1" customWidth="1"/>
    <col min="25" max="25" width="1.75" style="1" customWidth="1"/>
    <col min="26" max="26" width="5.5" style="1" customWidth="1"/>
    <col min="27" max="16384" width="10.625" style="1"/>
  </cols>
  <sheetData>
    <row r="1" spans="2:25" ht="9.75" customHeight="1"/>
    <row r="2" spans="2:25" s="29" customFormat="1" ht="15" customHeight="1">
      <c r="B2" s="38"/>
      <c r="C2" s="60"/>
      <c r="D2" s="24"/>
      <c r="E2" s="24"/>
      <c r="F2" s="24"/>
      <c r="G2" s="24"/>
      <c r="H2" s="33"/>
      <c r="I2" s="33"/>
      <c r="J2" s="33"/>
      <c r="K2" s="33"/>
      <c r="L2" s="33"/>
      <c r="M2" s="33"/>
      <c r="N2" s="33"/>
      <c r="O2" s="33"/>
      <c r="P2" s="33"/>
      <c r="Q2" s="33"/>
      <c r="R2" s="33"/>
      <c r="S2" s="33"/>
      <c r="T2" s="33"/>
      <c r="U2" s="33"/>
      <c r="V2" s="80"/>
      <c r="W2" s="61" t="s">
        <v>124</v>
      </c>
      <c r="X2" s="36"/>
      <c r="Y2" s="31"/>
    </row>
    <row r="3" spans="2:25" ht="21" customHeight="1">
      <c r="B3" s="5"/>
      <c r="C3" s="46" t="s">
        <v>57</v>
      </c>
      <c r="D3" s="6"/>
      <c r="E3" s="6"/>
      <c r="F3" s="6"/>
      <c r="G3" s="6"/>
      <c r="H3" s="7"/>
      <c r="I3" s="7"/>
      <c r="J3" s="7"/>
      <c r="K3" s="7"/>
      <c r="L3" s="7"/>
      <c r="M3" s="7"/>
      <c r="N3" s="7"/>
      <c r="O3" s="7"/>
      <c r="P3" s="7"/>
      <c r="Q3" s="7"/>
      <c r="R3" s="7"/>
      <c r="S3" s="7"/>
      <c r="T3" s="7"/>
      <c r="U3" s="7"/>
      <c r="V3" s="7"/>
      <c r="W3" s="7"/>
      <c r="X3" s="9"/>
      <c r="Y3" s="7"/>
    </row>
    <row r="4" spans="2:25" s="29" customFormat="1" ht="15" customHeight="1">
      <c r="B4" s="30"/>
      <c r="C4" s="26"/>
      <c r="D4" s="26"/>
      <c r="E4" s="26"/>
      <c r="F4" s="26"/>
      <c r="G4" s="26"/>
      <c r="H4" s="39"/>
      <c r="I4" s="56"/>
      <c r="J4" s="57"/>
      <c r="K4" s="57"/>
      <c r="L4" s="57"/>
      <c r="M4" s="57"/>
      <c r="N4" s="56"/>
      <c r="O4" s="55"/>
      <c r="P4" s="55"/>
      <c r="Q4" s="55"/>
      <c r="R4" s="55"/>
      <c r="S4" s="593"/>
      <c r="T4" s="593"/>
      <c r="U4" s="593"/>
      <c r="V4" s="593"/>
      <c r="W4" s="31"/>
      <c r="X4" s="32"/>
      <c r="Y4" s="31"/>
    </row>
    <row r="5" spans="2:25" s="29" customFormat="1" ht="15.4" customHeight="1">
      <c r="B5" s="30"/>
      <c r="C5" s="64" t="s">
        <v>2</v>
      </c>
      <c r="D5" s="64"/>
      <c r="E5" s="64"/>
      <c r="F5" s="64"/>
      <c r="G5" s="64"/>
      <c r="H5" s="65"/>
      <c r="I5" s="65"/>
      <c r="J5" s="65"/>
      <c r="K5" s="65"/>
      <c r="L5" s="65"/>
      <c r="M5" s="65"/>
      <c r="N5" s="65"/>
      <c r="O5" s="65"/>
      <c r="P5" s="65"/>
      <c r="Q5" s="65"/>
      <c r="R5" s="65"/>
      <c r="S5" s="594"/>
      <c r="T5" s="594"/>
      <c r="U5" s="594"/>
      <c r="V5" s="594"/>
      <c r="W5" s="65"/>
      <c r="X5" s="32"/>
      <c r="Y5" s="31"/>
    </row>
    <row r="6" spans="2:25" s="29" customFormat="1" ht="17.100000000000001" customHeight="1">
      <c r="B6" s="30"/>
      <c r="C6" s="68" t="s">
        <v>136</v>
      </c>
      <c r="D6" s="67"/>
      <c r="E6" s="67"/>
      <c r="F6" s="67"/>
      <c r="G6" s="67"/>
      <c r="H6" s="590"/>
      <c r="I6" s="582"/>
      <c r="J6" s="582"/>
      <c r="K6" s="582"/>
      <c r="L6" s="582"/>
      <c r="M6" s="582"/>
      <c r="N6" s="582"/>
      <c r="O6" s="582"/>
      <c r="P6" s="582"/>
      <c r="Q6" s="582"/>
      <c r="R6" s="582"/>
      <c r="S6" s="577"/>
      <c r="T6" s="577"/>
      <c r="U6" s="577"/>
      <c r="V6" s="578"/>
      <c r="W6" s="31"/>
      <c r="X6" s="32"/>
      <c r="Y6" s="31"/>
    </row>
    <row r="7" spans="2:25" s="29" customFormat="1" ht="17.100000000000001" customHeight="1">
      <c r="B7" s="30"/>
      <c r="C7" s="68" t="s">
        <v>137</v>
      </c>
      <c r="D7" s="67"/>
      <c r="E7" s="67"/>
      <c r="F7" s="67"/>
      <c r="G7" s="67"/>
      <c r="H7" s="587"/>
      <c r="I7" s="588"/>
      <c r="J7" s="588"/>
      <c r="K7" s="588"/>
      <c r="L7" s="588"/>
      <c r="M7" s="588"/>
      <c r="N7" s="588"/>
      <c r="O7" s="588"/>
      <c r="P7" s="588"/>
      <c r="Q7" s="588"/>
      <c r="R7" s="588"/>
      <c r="S7" s="588"/>
      <c r="T7" s="588"/>
      <c r="U7" s="588"/>
      <c r="V7" s="589"/>
      <c r="W7" s="51"/>
      <c r="X7" s="32"/>
      <c r="Y7" s="31"/>
    </row>
    <row r="8" spans="2:25" s="29" customFormat="1" ht="17.100000000000001" customHeight="1">
      <c r="B8" s="30"/>
      <c r="C8" s="68" t="s">
        <v>4</v>
      </c>
      <c r="D8" s="67"/>
      <c r="E8" s="67" t="s">
        <v>5</v>
      </c>
      <c r="F8" s="67"/>
      <c r="G8" s="67"/>
      <c r="H8" s="299" t="s">
        <v>245</v>
      </c>
      <c r="I8" s="582"/>
      <c r="J8" s="583"/>
      <c r="K8" s="582"/>
      <c r="L8" s="591"/>
      <c r="M8" s="591"/>
      <c r="N8" s="591"/>
      <c r="O8" s="591"/>
      <c r="P8" s="591"/>
      <c r="Q8" s="591"/>
      <c r="R8" s="591"/>
      <c r="S8" s="591"/>
      <c r="T8" s="591"/>
      <c r="U8" s="591"/>
      <c r="V8" s="592"/>
      <c r="W8" s="51"/>
      <c r="X8" s="32"/>
      <c r="Y8" s="31"/>
    </row>
    <row r="9" spans="2:25" s="29" customFormat="1" ht="17.100000000000001" customHeight="1">
      <c r="B9" s="30"/>
      <c r="C9" s="68" t="s">
        <v>6</v>
      </c>
      <c r="D9" s="67"/>
      <c r="E9" s="67"/>
      <c r="F9" s="67"/>
      <c r="G9" s="67"/>
      <c r="H9" s="590"/>
      <c r="I9" s="591"/>
      <c r="J9" s="591"/>
      <c r="K9" s="591"/>
      <c r="L9" s="591"/>
      <c r="M9" s="591"/>
      <c r="N9" s="591"/>
      <c r="O9" s="591"/>
      <c r="P9" s="591"/>
      <c r="Q9" s="591"/>
      <c r="R9" s="591"/>
      <c r="S9" s="591"/>
      <c r="T9" s="591"/>
      <c r="U9" s="591"/>
      <c r="V9" s="592"/>
      <c r="W9" s="31"/>
      <c r="X9" s="32"/>
      <c r="Y9" s="31"/>
    </row>
    <row r="10" spans="2:25" s="29" customFormat="1" ht="17.100000000000001" customHeight="1">
      <c r="B10" s="30"/>
      <c r="C10" s="68" t="s">
        <v>138</v>
      </c>
      <c r="D10" s="67"/>
      <c r="E10" s="67"/>
      <c r="F10" s="67"/>
      <c r="G10" s="67"/>
      <c r="H10" s="590"/>
      <c r="I10" s="582"/>
      <c r="J10" s="582"/>
      <c r="K10" s="582"/>
      <c r="L10" s="582"/>
      <c r="M10" s="582"/>
      <c r="N10" s="582"/>
      <c r="O10" s="582"/>
      <c r="P10" s="582"/>
      <c r="Q10" s="582"/>
      <c r="R10" s="582"/>
      <c r="S10" s="577"/>
      <c r="T10" s="577"/>
      <c r="U10" s="577"/>
      <c r="V10" s="578"/>
      <c r="W10" s="51"/>
      <c r="X10" s="32"/>
      <c r="Y10" s="31"/>
    </row>
    <row r="11" spans="2:25" s="29" customFormat="1" ht="17.100000000000001" customHeight="1">
      <c r="B11" s="30"/>
      <c r="C11" s="68" t="s">
        <v>3</v>
      </c>
      <c r="D11" s="67"/>
      <c r="E11" s="67"/>
      <c r="F11" s="67"/>
      <c r="G11" s="67"/>
      <c r="H11" s="587"/>
      <c r="I11" s="588"/>
      <c r="J11" s="588"/>
      <c r="K11" s="588"/>
      <c r="L11" s="588"/>
      <c r="M11" s="588"/>
      <c r="N11" s="588"/>
      <c r="O11" s="588"/>
      <c r="P11" s="588"/>
      <c r="Q11" s="588"/>
      <c r="R11" s="588"/>
      <c r="S11" s="588"/>
      <c r="T11" s="588"/>
      <c r="U11" s="588"/>
      <c r="V11" s="589"/>
      <c r="W11" s="31"/>
      <c r="X11" s="32"/>
      <c r="Y11" s="31"/>
    </row>
    <row r="12" spans="2:25" s="29" customFormat="1" ht="17.100000000000001" customHeight="1">
      <c r="B12" s="30"/>
      <c r="C12" s="68" t="s">
        <v>4</v>
      </c>
      <c r="D12" s="67"/>
      <c r="E12" s="67" t="s">
        <v>5</v>
      </c>
      <c r="F12" s="67"/>
      <c r="G12" s="67"/>
      <c r="H12" s="415" t="s">
        <v>245</v>
      </c>
      <c r="I12" s="582"/>
      <c r="J12" s="583"/>
      <c r="K12" s="582"/>
      <c r="L12" s="591"/>
      <c r="M12" s="591"/>
      <c r="N12" s="591"/>
      <c r="O12" s="591"/>
      <c r="P12" s="591"/>
      <c r="Q12" s="591"/>
      <c r="R12" s="591"/>
      <c r="S12" s="591"/>
      <c r="T12" s="591"/>
      <c r="U12" s="591"/>
      <c r="V12" s="592"/>
      <c r="W12" s="31"/>
      <c r="X12" s="32"/>
      <c r="Y12" s="31"/>
    </row>
    <row r="13" spans="2:25" s="29" customFormat="1" ht="17.100000000000001" customHeight="1">
      <c r="B13" s="30"/>
      <c r="C13" s="68" t="s">
        <v>6</v>
      </c>
      <c r="D13" s="67"/>
      <c r="E13" s="67"/>
      <c r="F13" s="67"/>
      <c r="G13" s="67"/>
      <c r="H13" s="590"/>
      <c r="I13" s="591"/>
      <c r="J13" s="591"/>
      <c r="K13" s="591"/>
      <c r="L13" s="591"/>
      <c r="M13" s="591"/>
      <c r="N13" s="591"/>
      <c r="O13" s="591"/>
      <c r="P13" s="591"/>
      <c r="Q13" s="591"/>
      <c r="R13" s="591"/>
      <c r="S13" s="591"/>
      <c r="T13" s="591"/>
      <c r="U13" s="591"/>
      <c r="V13" s="592"/>
      <c r="W13" s="43"/>
      <c r="X13" s="32"/>
      <c r="Y13" s="31"/>
    </row>
    <row r="14" spans="2:25" s="29" customFormat="1" ht="17.100000000000001" customHeight="1">
      <c r="B14" s="30"/>
      <c r="C14" s="68" t="s">
        <v>139</v>
      </c>
      <c r="D14" s="67"/>
      <c r="E14" s="67"/>
      <c r="F14" s="67"/>
      <c r="G14" s="67"/>
      <c r="H14" s="590"/>
      <c r="I14" s="582"/>
      <c r="J14" s="582"/>
      <c r="K14" s="582"/>
      <c r="L14" s="582"/>
      <c r="M14" s="582"/>
      <c r="N14" s="582"/>
      <c r="O14" s="582"/>
      <c r="P14" s="582"/>
      <c r="Q14" s="582"/>
      <c r="R14" s="582"/>
      <c r="S14" s="577"/>
      <c r="T14" s="577"/>
      <c r="U14" s="577"/>
      <c r="V14" s="578"/>
      <c r="W14" s="51"/>
      <c r="X14" s="32"/>
      <c r="Y14" s="31"/>
    </row>
    <row r="15" spans="2:25" s="29" customFormat="1" ht="17.100000000000001" customHeight="1">
      <c r="B15" s="30"/>
      <c r="C15" s="68" t="s">
        <v>3</v>
      </c>
      <c r="D15" s="67"/>
      <c r="E15" s="67"/>
      <c r="F15" s="67"/>
      <c r="G15" s="67"/>
      <c r="H15" s="587"/>
      <c r="I15" s="588"/>
      <c r="J15" s="588"/>
      <c r="K15" s="588"/>
      <c r="L15" s="588"/>
      <c r="M15" s="588"/>
      <c r="N15" s="588"/>
      <c r="O15" s="588"/>
      <c r="P15" s="588"/>
      <c r="Q15" s="588"/>
      <c r="R15" s="588"/>
      <c r="S15" s="588"/>
      <c r="T15" s="588"/>
      <c r="U15" s="588"/>
      <c r="V15" s="589"/>
      <c r="W15" s="51"/>
      <c r="X15" s="32"/>
      <c r="Y15" s="31"/>
    </row>
    <row r="16" spans="2:25" s="29" customFormat="1" ht="17.100000000000001" customHeight="1">
      <c r="B16" s="30"/>
      <c r="C16" s="68" t="s">
        <v>4</v>
      </c>
      <c r="D16" s="67"/>
      <c r="E16" s="67" t="s">
        <v>5</v>
      </c>
      <c r="F16" s="67"/>
      <c r="G16" s="67"/>
      <c r="H16" s="415" t="s">
        <v>245</v>
      </c>
      <c r="I16" s="582"/>
      <c r="J16" s="583"/>
      <c r="K16" s="582"/>
      <c r="L16" s="591"/>
      <c r="M16" s="591"/>
      <c r="N16" s="591"/>
      <c r="O16" s="591"/>
      <c r="P16" s="591"/>
      <c r="Q16" s="591"/>
      <c r="R16" s="591"/>
      <c r="S16" s="591"/>
      <c r="T16" s="591"/>
      <c r="U16" s="591"/>
      <c r="V16" s="592"/>
      <c r="W16" s="43"/>
      <c r="X16" s="32"/>
      <c r="Y16" s="31"/>
    </row>
    <row r="17" spans="2:25" s="29" customFormat="1" ht="17.100000000000001" customHeight="1">
      <c r="B17" s="30"/>
      <c r="C17" s="68" t="s">
        <v>6</v>
      </c>
      <c r="D17" s="67"/>
      <c r="E17" s="67"/>
      <c r="F17" s="67"/>
      <c r="G17" s="67"/>
      <c r="H17" s="590"/>
      <c r="I17" s="591"/>
      <c r="J17" s="591"/>
      <c r="K17" s="591"/>
      <c r="L17" s="591"/>
      <c r="M17" s="591"/>
      <c r="N17" s="591"/>
      <c r="O17" s="591"/>
      <c r="P17" s="591"/>
      <c r="Q17" s="591"/>
      <c r="R17" s="591"/>
      <c r="S17" s="591"/>
      <c r="T17" s="591"/>
      <c r="U17" s="591"/>
      <c r="V17" s="592"/>
      <c r="W17" s="51"/>
      <c r="X17" s="32"/>
      <c r="Y17" s="31"/>
    </row>
    <row r="18" spans="2:25" s="29" customFormat="1" ht="17.100000000000001" customHeight="1">
      <c r="B18" s="30"/>
      <c r="C18" s="68" t="s">
        <v>140</v>
      </c>
      <c r="D18" s="67"/>
      <c r="E18" s="67"/>
      <c r="F18" s="67"/>
      <c r="G18" s="67"/>
      <c r="H18" s="590"/>
      <c r="I18" s="582"/>
      <c r="J18" s="582"/>
      <c r="K18" s="582"/>
      <c r="L18" s="582"/>
      <c r="M18" s="582"/>
      <c r="N18" s="582"/>
      <c r="O18" s="582"/>
      <c r="P18" s="582"/>
      <c r="Q18" s="582"/>
      <c r="R18" s="582"/>
      <c r="S18" s="577"/>
      <c r="T18" s="577"/>
      <c r="U18" s="577"/>
      <c r="V18" s="578"/>
      <c r="W18" s="31"/>
      <c r="X18" s="32"/>
      <c r="Y18" s="31"/>
    </row>
    <row r="19" spans="2:25" s="29" customFormat="1" ht="17.100000000000001" customHeight="1">
      <c r="B19" s="30"/>
      <c r="C19" s="68" t="s">
        <v>3</v>
      </c>
      <c r="D19" s="67"/>
      <c r="E19" s="67"/>
      <c r="F19" s="67"/>
      <c r="G19" s="67"/>
      <c r="H19" s="587"/>
      <c r="I19" s="588"/>
      <c r="J19" s="588"/>
      <c r="K19" s="588"/>
      <c r="L19" s="588"/>
      <c r="M19" s="588"/>
      <c r="N19" s="588"/>
      <c r="O19" s="588"/>
      <c r="P19" s="588"/>
      <c r="Q19" s="588"/>
      <c r="R19" s="588"/>
      <c r="S19" s="588"/>
      <c r="T19" s="588"/>
      <c r="U19" s="588"/>
      <c r="V19" s="589"/>
      <c r="W19" s="31"/>
      <c r="X19" s="32"/>
      <c r="Y19" s="31"/>
    </row>
    <row r="20" spans="2:25" s="29" customFormat="1" ht="17.100000000000001" customHeight="1">
      <c r="B20" s="30"/>
      <c r="C20" s="68" t="s">
        <v>4</v>
      </c>
      <c r="D20" s="67"/>
      <c r="E20" s="67" t="s">
        <v>5</v>
      </c>
      <c r="F20" s="67"/>
      <c r="G20" s="67"/>
      <c r="H20" s="415" t="s">
        <v>245</v>
      </c>
      <c r="I20" s="582"/>
      <c r="J20" s="583"/>
      <c r="K20" s="582"/>
      <c r="L20" s="591"/>
      <c r="M20" s="591"/>
      <c r="N20" s="591"/>
      <c r="O20" s="591"/>
      <c r="P20" s="591"/>
      <c r="Q20" s="591"/>
      <c r="R20" s="591"/>
      <c r="S20" s="591"/>
      <c r="T20" s="591"/>
      <c r="U20" s="591"/>
      <c r="V20" s="592"/>
      <c r="W20" s="31"/>
      <c r="X20" s="32"/>
      <c r="Y20" s="31"/>
    </row>
    <row r="21" spans="2:25" s="29" customFormat="1" ht="17.100000000000001" customHeight="1">
      <c r="B21" s="30"/>
      <c r="C21" s="68" t="s">
        <v>6</v>
      </c>
      <c r="D21" s="67"/>
      <c r="E21" s="67"/>
      <c r="F21" s="67"/>
      <c r="G21" s="67"/>
      <c r="H21" s="590"/>
      <c r="I21" s="591"/>
      <c r="J21" s="591"/>
      <c r="K21" s="591"/>
      <c r="L21" s="591"/>
      <c r="M21" s="591"/>
      <c r="N21" s="591"/>
      <c r="O21" s="591"/>
      <c r="P21" s="591"/>
      <c r="Q21" s="591"/>
      <c r="R21" s="591"/>
      <c r="S21" s="591"/>
      <c r="T21" s="591"/>
      <c r="U21" s="591"/>
      <c r="V21" s="592"/>
      <c r="W21" s="31"/>
      <c r="X21" s="32"/>
      <c r="Y21" s="31"/>
    </row>
    <row r="22" spans="2:25" s="29" customFormat="1" ht="17.100000000000001" customHeight="1">
      <c r="B22" s="30"/>
      <c r="C22" s="68" t="s">
        <v>141</v>
      </c>
      <c r="D22" s="67"/>
      <c r="E22" s="67"/>
      <c r="F22" s="67"/>
      <c r="G22" s="67"/>
      <c r="H22" s="590"/>
      <c r="I22" s="582"/>
      <c r="J22" s="582"/>
      <c r="K22" s="582"/>
      <c r="L22" s="582"/>
      <c r="M22" s="582"/>
      <c r="N22" s="582"/>
      <c r="O22" s="582"/>
      <c r="P22" s="582"/>
      <c r="Q22" s="582"/>
      <c r="R22" s="582"/>
      <c r="S22" s="577"/>
      <c r="T22" s="577"/>
      <c r="U22" s="577"/>
      <c r="V22" s="578"/>
      <c r="W22" s="51"/>
      <c r="X22" s="32"/>
      <c r="Y22" s="31"/>
    </row>
    <row r="23" spans="2:25" s="29" customFormat="1" ht="17.100000000000001" customHeight="1">
      <c r="B23" s="30"/>
      <c r="C23" s="68" t="s">
        <v>3</v>
      </c>
      <c r="D23" s="67"/>
      <c r="E23" s="67"/>
      <c r="F23" s="67"/>
      <c r="G23" s="67"/>
      <c r="H23" s="587"/>
      <c r="I23" s="588"/>
      <c r="J23" s="588"/>
      <c r="K23" s="588"/>
      <c r="L23" s="588"/>
      <c r="M23" s="588"/>
      <c r="N23" s="588"/>
      <c r="O23" s="588"/>
      <c r="P23" s="588"/>
      <c r="Q23" s="588"/>
      <c r="R23" s="588"/>
      <c r="S23" s="588"/>
      <c r="T23" s="588"/>
      <c r="U23" s="588"/>
      <c r="V23" s="589"/>
      <c r="W23" s="51"/>
      <c r="X23" s="32"/>
      <c r="Y23" s="31"/>
    </row>
    <row r="24" spans="2:25" s="29" customFormat="1" ht="17.100000000000001" customHeight="1">
      <c r="B24" s="30"/>
      <c r="C24" s="68" t="s">
        <v>4</v>
      </c>
      <c r="D24" s="67"/>
      <c r="E24" s="67" t="s">
        <v>5</v>
      </c>
      <c r="F24" s="67"/>
      <c r="G24" s="67"/>
      <c r="H24" s="415" t="s">
        <v>245</v>
      </c>
      <c r="I24" s="582"/>
      <c r="J24" s="583"/>
      <c r="K24" s="582"/>
      <c r="L24" s="591"/>
      <c r="M24" s="591"/>
      <c r="N24" s="591"/>
      <c r="O24" s="591"/>
      <c r="P24" s="591"/>
      <c r="Q24" s="591"/>
      <c r="R24" s="591"/>
      <c r="S24" s="591"/>
      <c r="T24" s="591"/>
      <c r="U24" s="591"/>
      <c r="V24" s="592"/>
      <c r="W24" s="43"/>
      <c r="X24" s="32"/>
      <c r="Y24" s="31"/>
    </row>
    <row r="25" spans="2:25" s="29" customFormat="1" ht="17.100000000000001" customHeight="1">
      <c r="B25" s="30"/>
      <c r="C25" s="68" t="s">
        <v>6</v>
      </c>
      <c r="D25" s="67"/>
      <c r="E25" s="67"/>
      <c r="F25" s="67"/>
      <c r="G25" s="67"/>
      <c r="H25" s="590"/>
      <c r="I25" s="591"/>
      <c r="J25" s="591"/>
      <c r="K25" s="591"/>
      <c r="L25" s="591"/>
      <c r="M25" s="591"/>
      <c r="N25" s="591"/>
      <c r="O25" s="591"/>
      <c r="P25" s="591"/>
      <c r="Q25" s="591"/>
      <c r="R25" s="591"/>
      <c r="S25" s="591"/>
      <c r="T25" s="591"/>
      <c r="U25" s="591"/>
      <c r="V25" s="592"/>
      <c r="W25" s="51"/>
      <c r="X25" s="32"/>
      <c r="Y25" s="31"/>
    </row>
    <row r="26" spans="2:25" s="29" customFormat="1" ht="17.100000000000001" customHeight="1">
      <c r="B26" s="30"/>
      <c r="C26" s="68" t="s">
        <v>142</v>
      </c>
      <c r="D26" s="67"/>
      <c r="E26" s="67"/>
      <c r="F26" s="67"/>
      <c r="G26" s="67"/>
      <c r="H26" s="590"/>
      <c r="I26" s="582"/>
      <c r="J26" s="582"/>
      <c r="K26" s="582"/>
      <c r="L26" s="582"/>
      <c r="M26" s="582"/>
      <c r="N26" s="582"/>
      <c r="O26" s="582"/>
      <c r="P26" s="582"/>
      <c r="Q26" s="582"/>
      <c r="R26" s="582"/>
      <c r="S26" s="577"/>
      <c r="T26" s="577"/>
      <c r="U26" s="577"/>
      <c r="V26" s="578"/>
      <c r="W26" s="31"/>
      <c r="X26" s="32"/>
      <c r="Y26" s="31"/>
    </row>
    <row r="27" spans="2:25" s="29" customFormat="1" ht="17.100000000000001" customHeight="1">
      <c r="B27" s="30"/>
      <c r="C27" s="68" t="s">
        <v>3</v>
      </c>
      <c r="D27" s="67"/>
      <c r="E27" s="67"/>
      <c r="F27" s="67"/>
      <c r="G27" s="67"/>
      <c r="H27" s="587"/>
      <c r="I27" s="588"/>
      <c r="J27" s="588"/>
      <c r="K27" s="588"/>
      <c r="L27" s="588"/>
      <c r="M27" s="588"/>
      <c r="N27" s="588"/>
      <c r="O27" s="588"/>
      <c r="P27" s="588"/>
      <c r="Q27" s="588"/>
      <c r="R27" s="588"/>
      <c r="S27" s="588"/>
      <c r="T27" s="588"/>
      <c r="U27" s="588"/>
      <c r="V27" s="589"/>
      <c r="W27" s="37"/>
      <c r="X27" s="32"/>
      <c r="Y27" s="31"/>
    </row>
    <row r="28" spans="2:25" s="29" customFormat="1" ht="17.100000000000001" customHeight="1">
      <c r="B28" s="30"/>
      <c r="C28" s="68" t="s">
        <v>4</v>
      </c>
      <c r="D28" s="67"/>
      <c r="E28" s="67" t="s">
        <v>5</v>
      </c>
      <c r="F28" s="67"/>
      <c r="G28" s="67"/>
      <c r="H28" s="415" t="s">
        <v>245</v>
      </c>
      <c r="I28" s="582"/>
      <c r="J28" s="583"/>
      <c r="K28" s="582"/>
      <c r="L28" s="591"/>
      <c r="M28" s="591"/>
      <c r="N28" s="591"/>
      <c r="O28" s="591"/>
      <c r="P28" s="591"/>
      <c r="Q28" s="591"/>
      <c r="R28" s="591"/>
      <c r="S28" s="591"/>
      <c r="T28" s="591"/>
      <c r="U28" s="591"/>
      <c r="V28" s="592"/>
      <c r="W28" s="52"/>
      <c r="X28" s="32"/>
      <c r="Y28" s="31"/>
    </row>
    <row r="29" spans="2:25" s="29" customFormat="1" ht="17.100000000000001" customHeight="1">
      <c r="B29" s="30"/>
      <c r="C29" s="68" t="s">
        <v>6</v>
      </c>
      <c r="D29" s="67"/>
      <c r="E29" s="67"/>
      <c r="F29" s="67"/>
      <c r="G29" s="67"/>
      <c r="H29" s="590"/>
      <c r="I29" s="591"/>
      <c r="J29" s="591"/>
      <c r="K29" s="591"/>
      <c r="L29" s="591"/>
      <c r="M29" s="591"/>
      <c r="N29" s="591"/>
      <c r="O29" s="591"/>
      <c r="P29" s="591"/>
      <c r="Q29" s="591"/>
      <c r="R29" s="591"/>
      <c r="S29" s="591"/>
      <c r="T29" s="591"/>
      <c r="U29" s="591"/>
      <c r="V29" s="592"/>
      <c r="W29" s="37"/>
      <c r="X29" s="32"/>
      <c r="Y29" s="31"/>
    </row>
    <row r="30" spans="2:25" s="29" customFormat="1" ht="17.100000000000001" customHeight="1">
      <c r="B30" s="30"/>
      <c r="C30" s="68" t="s">
        <v>143</v>
      </c>
      <c r="D30" s="67"/>
      <c r="E30" s="67"/>
      <c r="F30" s="67"/>
      <c r="G30" s="67"/>
      <c r="H30" s="590"/>
      <c r="I30" s="582"/>
      <c r="J30" s="582"/>
      <c r="K30" s="582"/>
      <c r="L30" s="582"/>
      <c r="M30" s="582"/>
      <c r="N30" s="582"/>
      <c r="O30" s="582"/>
      <c r="P30" s="582"/>
      <c r="Q30" s="582"/>
      <c r="R30" s="582"/>
      <c r="S30" s="577"/>
      <c r="T30" s="577"/>
      <c r="U30" s="577"/>
      <c r="V30" s="578"/>
      <c r="W30" s="53"/>
      <c r="X30" s="32"/>
      <c r="Y30" s="31"/>
    </row>
    <row r="31" spans="2:25" s="29" customFormat="1" ht="17.100000000000001" customHeight="1">
      <c r="B31" s="30"/>
      <c r="C31" s="68" t="s">
        <v>3</v>
      </c>
      <c r="D31" s="67"/>
      <c r="E31" s="67"/>
      <c r="F31" s="67"/>
      <c r="G31" s="67"/>
      <c r="H31" s="587"/>
      <c r="I31" s="588"/>
      <c r="J31" s="588"/>
      <c r="K31" s="588"/>
      <c r="L31" s="588"/>
      <c r="M31" s="588"/>
      <c r="N31" s="588"/>
      <c r="O31" s="588"/>
      <c r="P31" s="588"/>
      <c r="Q31" s="588"/>
      <c r="R31" s="588"/>
      <c r="S31" s="588"/>
      <c r="T31" s="588"/>
      <c r="U31" s="588"/>
      <c r="V31" s="589"/>
      <c r="W31" s="52"/>
      <c r="X31" s="32"/>
      <c r="Y31" s="31"/>
    </row>
    <row r="32" spans="2:25" s="29" customFormat="1" ht="17.100000000000001" customHeight="1">
      <c r="B32" s="30"/>
      <c r="C32" s="68" t="s">
        <v>4</v>
      </c>
      <c r="D32" s="67"/>
      <c r="E32" s="67" t="s">
        <v>5</v>
      </c>
      <c r="F32" s="67"/>
      <c r="G32" s="67"/>
      <c r="H32" s="415" t="s">
        <v>245</v>
      </c>
      <c r="I32" s="582"/>
      <c r="J32" s="583"/>
      <c r="K32" s="582"/>
      <c r="L32" s="591"/>
      <c r="M32" s="591"/>
      <c r="N32" s="591"/>
      <c r="O32" s="591"/>
      <c r="P32" s="591"/>
      <c r="Q32" s="591"/>
      <c r="R32" s="591"/>
      <c r="S32" s="591"/>
      <c r="T32" s="591"/>
      <c r="U32" s="591"/>
      <c r="V32" s="592"/>
      <c r="W32" s="53"/>
      <c r="X32" s="32"/>
      <c r="Y32" s="31"/>
    </row>
    <row r="33" spans="2:26" s="29" customFormat="1" ht="17.100000000000001" customHeight="1">
      <c r="B33" s="30"/>
      <c r="C33" s="68" t="s">
        <v>6</v>
      </c>
      <c r="D33" s="67"/>
      <c r="E33" s="67"/>
      <c r="F33" s="67"/>
      <c r="G33" s="67"/>
      <c r="H33" s="590"/>
      <c r="I33" s="591"/>
      <c r="J33" s="591"/>
      <c r="K33" s="591"/>
      <c r="L33" s="591"/>
      <c r="M33" s="591"/>
      <c r="N33" s="591"/>
      <c r="O33" s="591"/>
      <c r="P33" s="591"/>
      <c r="Q33" s="591"/>
      <c r="R33" s="591"/>
      <c r="S33" s="591"/>
      <c r="T33" s="591"/>
      <c r="U33" s="591"/>
      <c r="V33" s="592"/>
      <c r="W33" s="41"/>
      <c r="X33" s="32"/>
      <c r="Y33" s="31"/>
    </row>
    <row r="34" spans="2:26" s="29" customFormat="1" ht="17.100000000000001" customHeight="1">
      <c r="B34" s="30"/>
      <c r="C34" s="68" t="s">
        <v>144</v>
      </c>
      <c r="D34" s="67"/>
      <c r="E34" s="67"/>
      <c r="F34" s="67"/>
      <c r="G34" s="67"/>
      <c r="H34" s="590"/>
      <c r="I34" s="582"/>
      <c r="J34" s="582"/>
      <c r="K34" s="582"/>
      <c r="L34" s="582"/>
      <c r="M34" s="582"/>
      <c r="N34" s="582"/>
      <c r="O34" s="582"/>
      <c r="P34" s="582"/>
      <c r="Q34" s="582"/>
      <c r="R34" s="582"/>
      <c r="S34" s="577"/>
      <c r="T34" s="577"/>
      <c r="U34" s="577"/>
      <c r="V34" s="578"/>
      <c r="W34" s="43"/>
      <c r="X34" s="32"/>
      <c r="Y34" s="31"/>
    </row>
    <row r="35" spans="2:26" s="29" customFormat="1" ht="17.100000000000001" customHeight="1">
      <c r="B35" s="30"/>
      <c r="C35" s="68" t="s">
        <v>3</v>
      </c>
      <c r="D35" s="67"/>
      <c r="E35" s="67"/>
      <c r="F35" s="67"/>
      <c r="G35" s="67"/>
      <c r="H35" s="587"/>
      <c r="I35" s="588"/>
      <c r="J35" s="588"/>
      <c r="K35" s="588"/>
      <c r="L35" s="588"/>
      <c r="M35" s="588"/>
      <c r="N35" s="588"/>
      <c r="O35" s="588"/>
      <c r="P35" s="588"/>
      <c r="Q35" s="588"/>
      <c r="R35" s="588"/>
      <c r="S35" s="588"/>
      <c r="T35" s="588"/>
      <c r="U35" s="588"/>
      <c r="V35" s="589"/>
      <c r="W35" s="51"/>
      <c r="X35" s="32"/>
      <c r="Y35" s="31"/>
    </row>
    <row r="36" spans="2:26" s="29" customFormat="1" ht="17.100000000000001" customHeight="1">
      <c r="B36" s="30"/>
      <c r="C36" s="68" t="s">
        <v>4</v>
      </c>
      <c r="D36" s="67"/>
      <c r="E36" s="67" t="s">
        <v>5</v>
      </c>
      <c r="F36" s="67"/>
      <c r="G36" s="67"/>
      <c r="H36" s="415" t="s">
        <v>245</v>
      </c>
      <c r="I36" s="582"/>
      <c r="J36" s="583"/>
      <c r="K36" s="582"/>
      <c r="L36" s="591"/>
      <c r="M36" s="591"/>
      <c r="N36" s="591"/>
      <c r="O36" s="591"/>
      <c r="P36" s="591"/>
      <c r="Q36" s="591"/>
      <c r="R36" s="591"/>
      <c r="S36" s="591"/>
      <c r="T36" s="591"/>
      <c r="U36" s="591"/>
      <c r="V36" s="592"/>
      <c r="W36" s="51"/>
      <c r="X36" s="32"/>
      <c r="Y36" s="31"/>
    </row>
    <row r="37" spans="2:26" s="29" customFormat="1" ht="17.100000000000001" customHeight="1">
      <c r="B37" s="30"/>
      <c r="C37" s="68" t="s">
        <v>6</v>
      </c>
      <c r="D37" s="67"/>
      <c r="E37" s="67"/>
      <c r="F37" s="67"/>
      <c r="G37" s="67"/>
      <c r="H37" s="590"/>
      <c r="I37" s="591"/>
      <c r="J37" s="591"/>
      <c r="K37" s="591"/>
      <c r="L37" s="591"/>
      <c r="M37" s="591"/>
      <c r="N37" s="591"/>
      <c r="O37" s="591"/>
      <c r="P37" s="591"/>
      <c r="Q37" s="591"/>
      <c r="R37" s="591"/>
      <c r="S37" s="591"/>
      <c r="T37" s="591"/>
      <c r="U37" s="591"/>
      <c r="V37" s="592"/>
      <c r="W37" s="51"/>
      <c r="X37" s="32"/>
      <c r="Y37" s="31"/>
    </row>
    <row r="38" spans="2:26" s="29" customFormat="1" ht="17.100000000000001" customHeight="1">
      <c r="B38" s="30"/>
      <c r="C38" s="68" t="s">
        <v>145</v>
      </c>
      <c r="D38" s="67"/>
      <c r="E38" s="67"/>
      <c r="F38" s="67"/>
      <c r="G38" s="67"/>
      <c r="H38" s="590"/>
      <c r="I38" s="582"/>
      <c r="J38" s="582"/>
      <c r="K38" s="582"/>
      <c r="L38" s="582"/>
      <c r="M38" s="582"/>
      <c r="N38" s="582"/>
      <c r="O38" s="582"/>
      <c r="P38" s="582"/>
      <c r="Q38" s="582"/>
      <c r="R38" s="582"/>
      <c r="S38" s="577"/>
      <c r="T38" s="577"/>
      <c r="U38" s="577"/>
      <c r="V38" s="578"/>
      <c r="W38" s="43"/>
      <c r="X38" s="32"/>
      <c r="Y38" s="31"/>
    </row>
    <row r="39" spans="2:26" s="29" customFormat="1" ht="17.100000000000001" customHeight="1">
      <c r="B39" s="30"/>
      <c r="C39" s="68" t="s">
        <v>3</v>
      </c>
      <c r="D39" s="67"/>
      <c r="E39" s="67"/>
      <c r="F39" s="67"/>
      <c r="G39" s="67"/>
      <c r="H39" s="587"/>
      <c r="I39" s="588"/>
      <c r="J39" s="588"/>
      <c r="K39" s="588"/>
      <c r="L39" s="588"/>
      <c r="M39" s="588"/>
      <c r="N39" s="588"/>
      <c r="O39" s="588"/>
      <c r="P39" s="588"/>
      <c r="Q39" s="588"/>
      <c r="R39" s="588"/>
      <c r="S39" s="588"/>
      <c r="T39" s="588"/>
      <c r="U39" s="588"/>
      <c r="V39" s="589"/>
      <c r="W39" s="51"/>
      <c r="X39" s="32"/>
      <c r="Y39" s="31"/>
    </row>
    <row r="40" spans="2:26" s="29" customFormat="1" ht="17.100000000000001" customHeight="1">
      <c r="B40" s="30"/>
      <c r="C40" s="68" t="s">
        <v>4</v>
      </c>
      <c r="D40" s="67"/>
      <c r="E40" s="67" t="s">
        <v>5</v>
      </c>
      <c r="F40" s="67"/>
      <c r="G40" s="67"/>
      <c r="H40" s="415" t="s">
        <v>245</v>
      </c>
      <c r="I40" s="582"/>
      <c r="J40" s="583"/>
      <c r="K40" s="582"/>
      <c r="L40" s="591"/>
      <c r="M40" s="591"/>
      <c r="N40" s="591"/>
      <c r="O40" s="591"/>
      <c r="P40" s="591"/>
      <c r="Q40" s="591"/>
      <c r="R40" s="591"/>
      <c r="S40" s="591"/>
      <c r="T40" s="591"/>
      <c r="U40" s="591"/>
      <c r="V40" s="592"/>
      <c r="W40" s="51"/>
      <c r="X40" s="32"/>
      <c r="Y40" s="31"/>
    </row>
    <row r="41" spans="2:26" s="29" customFormat="1" ht="17.100000000000001" customHeight="1">
      <c r="B41" s="30"/>
      <c r="C41" s="68" t="s">
        <v>6</v>
      </c>
      <c r="D41" s="67"/>
      <c r="E41" s="67"/>
      <c r="F41" s="67"/>
      <c r="G41" s="67"/>
      <c r="H41" s="590"/>
      <c r="I41" s="591"/>
      <c r="J41" s="591"/>
      <c r="K41" s="591"/>
      <c r="L41" s="591"/>
      <c r="M41" s="591"/>
      <c r="N41" s="591"/>
      <c r="O41" s="591"/>
      <c r="P41" s="591"/>
      <c r="Q41" s="591"/>
      <c r="R41" s="591"/>
      <c r="S41" s="591"/>
      <c r="T41" s="591"/>
      <c r="U41" s="591"/>
      <c r="V41" s="592"/>
      <c r="W41" s="51"/>
      <c r="X41" s="32"/>
      <c r="Y41" s="31"/>
    </row>
    <row r="42" spans="2:26" s="29" customFormat="1" ht="7.5" customHeight="1">
      <c r="B42" s="30"/>
      <c r="C42" s="37"/>
      <c r="D42" s="37"/>
      <c r="E42" s="37"/>
      <c r="F42" s="37"/>
      <c r="G42" s="37"/>
      <c r="H42" s="51"/>
      <c r="I42" s="54"/>
      <c r="J42" s="54"/>
      <c r="K42" s="54"/>
      <c r="L42" s="54"/>
      <c r="M42" s="54"/>
      <c r="N42" s="54"/>
      <c r="O42" s="54"/>
      <c r="P42" s="54"/>
      <c r="Q42" s="54"/>
      <c r="R42" s="54"/>
      <c r="S42" s="54"/>
      <c r="T42" s="54"/>
      <c r="U42" s="54"/>
      <c r="V42" s="54"/>
      <c r="W42" s="51"/>
      <c r="X42" s="32"/>
      <c r="Y42" s="31"/>
    </row>
    <row r="43" spans="2:26" s="29" customFormat="1" ht="15" customHeight="1">
      <c r="B43" s="30"/>
      <c r="C43" s="53" t="s">
        <v>241</v>
      </c>
      <c r="D43" s="37"/>
      <c r="E43" s="37"/>
      <c r="F43" s="37"/>
      <c r="G43" s="37"/>
      <c r="H43" s="81"/>
      <c r="I43" s="81"/>
      <c r="J43" s="81"/>
      <c r="K43" s="81"/>
      <c r="L43" s="81"/>
      <c r="M43" s="81"/>
      <c r="N43" s="81"/>
      <c r="O43" s="81"/>
      <c r="P43" s="81"/>
      <c r="Q43" s="81"/>
      <c r="R43" s="81"/>
      <c r="S43" s="81"/>
      <c r="T43" s="81"/>
      <c r="U43" s="81"/>
      <c r="V43" s="81"/>
      <c r="W43" s="43"/>
      <c r="X43" s="32"/>
      <c r="Y43" s="31"/>
    </row>
    <row r="44" spans="2:26" s="42" customFormat="1" ht="17.100000000000001" customHeight="1">
      <c r="B44" s="45"/>
      <c r="C44" s="53"/>
      <c r="D44" s="53"/>
      <c r="E44" s="53"/>
      <c r="F44" s="53"/>
      <c r="G44" s="53"/>
      <c r="H44" s="77"/>
      <c r="I44" s="77"/>
      <c r="J44" s="77"/>
      <c r="K44" s="63"/>
      <c r="L44" s="63"/>
      <c r="M44" s="85"/>
      <c r="N44" s="85"/>
      <c r="O44" s="85"/>
      <c r="P44" s="85"/>
      <c r="Q44" s="63"/>
      <c r="R44" s="63"/>
      <c r="S44" s="63"/>
      <c r="T44" s="63"/>
      <c r="U44" s="63"/>
      <c r="V44" s="63"/>
      <c r="W44" s="63"/>
      <c r="X44" s="47"/>
      <c r="Y44" s="41"/>
      <c r="Z44" s="41"/>
    </row>
    <row r="45" spans="2:26" s="42" customFormat="1" ht="17.100000000000001" customHeight="1">
      <c r="B45" s="45"/>
      <c r="C45" s="53"/>
      <c r="D45" s="53"/>
      <c r="E45" s="53"/>
      <c r="F45" s="53"/>
      <c r="G45" s="53"/>
      <c r="H45" s="84"/>
      <c r="I45" s="84"/>
      <c r="J45" s="84"/>
      <c r="K45" s="84"/>
      <c r="L45" s="84"/>
      <c r="M45" s="84"/>
      <c r="N45" s="84"/>
      <c r="O45" s="84"/>
      <c r="P45" s="84"/>
      <c r="Q45" s="84"/>
      <c r="R45" s="84"/>
      <c r="S45" s="84"/>
      <c r="T45" s="84"/>
      <c r="U45" s="84"/>
      <c r="V45" s="84"/>
      <c r="W45" s="63"/>
      <c r="X45" s="47"/>
      <c r="Y45" s="41"/>
    </row>
    <row r="46" spans="2:26" s="42" customFormat="1" ht="17.100000000000001" customHeight="1">
      <c r="B46" s="45"/>
      <c r="C46" s="53"/>
      <c r="D46" s="53"/>
      <c r="E46" s="53"/>
      <c r="F46" s="53"/>
      <c r="G46" s="53"/>
      <c r="H46" s="83"/>
      <c r="I46" s="83"/>
      <c r="J46" s="83"/>
      <c r="K46" s="63"/>
      <c r="L46" s="63"/>
      <c r="M46" s="63"/>
      <c r="N46" s="77"/>
      <c r="O46" s="77"/>
      <c r="P46" s="77"/>
      <c r="Q46" s="63"/>
      <c r="R46" s="63"/>
      <c r="S46" s="63"/>
      <c r="T46" s="63"/>
      <c r="U46" s="63"/>
      <c r="V46" s="63"/>
      <c r="W46" s="63"/>
      <c r="X46" s="47"/>
      <c r="Y46" s="41"/>
    </row>
    <row r="47" spans="2:26" s="42" customFormat="1" ht="17.100000000000001" customHeight="1">
      <c r="B47" s="45"/>
      <c r="C47" s="53"/>
      <c r="D47" s="53"/>
      <c r="E47" s="53"/>
      <c r="F47" s="53"/>
      <c r="G47" s="53"/>
      <c r="H47" s="77"/>
      <c r="I47" s="77"/>
      <c r="J47" s="77"/>
      <c r="K47" s="77"/>
      <c r="L47" s="77"/>
      <c r="M47" s="77"/>
      <c r="N47" s="77"/>
      <c r="O47" s="77"/>
      <c r="P47" s="77"/>
      <c r="Q47" s="77"/>
      <c r="R47" s="77"/>
      <c r="S47" s="77"/>
      <c r="T47" s="77"/>
      <c r="U47" s="77"/>
      <c r="V47" s="77"/>
      <c r="W47" s="53"/>
      <c r="X47" s="47"/>
      <c r="Y47" s="41"/>
    </row>
    <row r="48" spans="2:26" s="42" customFormat="1" ht="17.100000000000001" customHeight="1">
      <c r="B48" s="45"/>
      <c r="C48" s="53"/>
      <c r="D48" s="53"/>
      <c r="E48" s="53"/>
      <c r="F48" s="53"/>
      <c r="G48" s="53"/>
      <c r="H48" s="77"/>
      <c r="I48" s="77"/>
      <c r="J48" s="77"/>
      <c r="K48" s="77"/>
      <c r="L48" s="77"/>
      <c r="M48" s="77"/>
      <c r="N48" s="77"/>
      <c r="O48" s="77"/>
      <c r="P48" s="77"/>
      <c r="Q48" s="77"/>
      <c r="R48" s="77"/>
      <c r="S48" s="77"/>
      <c r="T48" s="77"/>
      <c r="U48" s="77"/>
      <c r="V48" s="77"/>
      <c r="W48" s="53"/>
      <c r="X48" s="47"/>
      <c r="Y48" s="41"/>
    </row>
    <row r="49" spans="2:25" s="42" customFormat="1" ht="17.100000000000001" customHeight="1">
      <c r="B49" s="45"/>
      <c r="C49" s="53"/>
      <c r="D49" s="53"/>
      <c r="E49" s="53"/>
      <c r="F49" s="53"/>
      <c r="G49" s="53"/>
      <c r="H49" s="77"/>
      <c r="I49" s="77"/>
      <c r="J49" s="77"/>
      <c r="K49" s="77"/>
      <c r="L49" s="77"/>
      <c r="M49" s="77"/>
      <c r="N49" s="77"/>
      <c r="O49" s="77"/>
      <c r="P49" s="77"/>
      <c r="Q49" s="77"/>
      <c r="R49" s="77"/>
      <c r="S49" s="77"/>
      <c r="T49" s="77"/>
      <c r="U49" s="77"/>
      <c r="V49" s="77"/>
      <c r="W49" s="53"/>
      <c r="X49" s="47"/>
      <c r="Y49" s="41"/>
    </row>
    <row r="50" spans="2:25" s="29" customFormat="1" ht="12" customHeight="1">
      <c r="B50" s="30"/>
      <c r="C50" s="78"/>
      <c r="D50" s="78"/>
      <c r="E50" s="78"/>
      <c r="F50" s="78"/>
      <c r="G50" s="78"/>
      <c r="H50" s="78"/>
      <c r="I50" s="78"/>
      <c r="J50" s="78"/>
      <c r="K50" s="78"/>
      <c r="L50" s="78"/>
      <c r="M50" s="78"/>
      <c r="N50" s="78"/>
      <c r="O50" s="78"/>
      <c r="P50" s="78"/>
      <c r="Q50" s="78"/>
      <c r="R50" s="78"/>
      <c r="S50" s="78"/>
      <c r="T50" s="78"/>
      <c r="U50" s="78"/>
      <c r="V50" s="78"/>
      <c r="W50" s="59"/>
      <c r="X50" s="32"/>
      <c r="Y50" s="31"/>
    </row>
    <row r="51" spans="2:25" s="29" customFormat="1" ht="16.5" customHeight="1">
      <c r="B51" s="30"/>
      <c r="C51" s="53"/>
      <c r="D51" s="78"/>
      <c r="E51" s="78"/>
      <c r="F51" s="78"/>
      <c r="G51" s="78"/>
      <c r="H51" s="78"/>
      <c r="I51" s="78"/>
      <c r="J51" s="78"/>
      <c r="K51" s="78"/>
      <c r="L51" s="78"/>
      <c r="M51" s="78"/>
      <c r="N51" s="78"/>
      <c r="O51" s="78"/>
      <c r="P51" s="78"/>
      <c r="Q51" s="78"/>
      <c r="R51" s="78"/>
      <c r="S51" s="78"/>
      <c r="T51" s="78"/>
      <c r="U51" s="78"/>
      <c r="V51" s="78"/>
      <c r="W51" s="59"/>
      <c r="X51" s="32"/>
      <c r="Y51" s="31"/>
    </row>
    <row r="52" spans="2:25" s="29" customFormat="1" ht="9.75" customHeight="1">
      <c r="B52" s="34"/>
      <c r="C52" s="70"/>
      <c r="D52" s="70"/>
      <c r="E52" s="70"/>
      <c r="F52" s="70"/>
      <c r="G52" s="70"/>
      <c r="H52" s="69"/>
      <c r="I52" s="74"/>
      <c r="J52" s="75"/>
      <c r="K52" s="75"/>
      <c r="L52" s="75"/>
      <c r="M52" s="75"/>
      <c r="N52" s="76"/>
      <c r="O52" s="76"/>
      <c r="P52" s="76"/>
      <c r="Q52" s="76"/>
      <c r="R52" s="76"/>
      <c r="S52" s="76"/>
      <c r="T52" s="76"/>
      <c r="U52" s="76"/>
      <c r="V52" s="76"/>
      <c r="W52" s="71"/>
      <c r="X52" s="35"/>
      <c r="Y52" s="31"/>
    </row>
    <row r="53" spans="2:25" s="29" customFormat="1"/>
    <row r="54" spans="2:25" s="29" customFormat="1"/>
    <row r="55" spans="2:25" s="29" customFormat="1"/>
    <row r="56" spans="2:25" s="29" customFormat="1"/>
    <row r="57" spans="2:25" s="29" customFormat="1"/>
    <row r="58" spans="2:25" s="29" customFormat="1"/>
  </sheetData>
  <sheetProtection password="E902" sheet="1" objects="1" scenarios="1" formatCells="0"/>
  <mergeCells count="49">
    <mergeCell ref="H27:V27"/>
    <mergeCell ref="I24:J24"/>
    <mergeCell ref="H22:V22"/>
    <mergeCell ref="H26:V26"/>
    <mergeCell ref="H19:V19"/>
    <mergeCell ref="K24:V24"/>
    <mergeCell ref="H25:V25"/>
    <mergeCell ref="H21:V21"/>
    <mergeCell ref="H23:V23"/>
    <mergeCell ref="I8:J8"/>
    <mergeCell ref="K8:V8"/>
    <mergeCell ref="I12:J12"/>
    <mergeCell ref="K12:V12"/>
    <mergeCell ref="H9:V9"/>
    <mergeCell ref="H11:V11"/>
    <mergeCell ref="H10:V10"/>
    <mergeCell ref="S4:T4"/>
    <mergeCell ref="U4:V4"/>
    <mergeCell ref="H7:V7"/>
    <mergeCell ref="S5:T5"/>
    <mergeCell ref="U5:V5"/>
    <mergeCell ref="H6:V6"/>
    <mergeCell ref="H13:V13"/>
    <mergeCell ref="H15:V15"/>
    <mergeCell ref="I16:J16"/>
    <mergeCell ref="K16:V16"/>
    <mergeCell ref="I20:J20"/>
    <mergeCell ref="K20:V20"/>
    <mergeCell ref="H14:V14"/>
    <mergeCell ref="H18:V18"/>
    <mergeCell ref="H17:V17"/>
    <mergeCell ref="H41:V41"/>
    <mergeCell ref="I36:J36"/>
    <mergeCell ref="K36:V36"/>
    <mergeCell ref="I40:J40"/>
    <mergeCell ref="K40:V40"/>
    <mergeCell ref="H37:V37"/>
    <mergeCell ref="H39:V39"/>
    <mergeCell ref="H38:V38"/>
    <mergeCell ref="H35:V35"/>
    <mergeCell ref="H33:V33"/>
    <mergeCell ref="I28:J28"/>
    <mergeCell ref="H30:V30"/>
    <mergeCell ref="H34:V34"/>
    <mergeCell ref="K28:V28"/>
    <mergeCell ref="I32:J32"/>
    <mergeCell ref="K32:V32"/>
    <mergeCell ref="H29:V29"/>
    <mergeCell ref="H31:V31"/>
  </mergeCells>
  <phoneticPr fontId="5"/>
  <dataValidations count="3">
    <dataValidation imeMode="hiragana" allowBlank="1" showInputMessage="1" showErrorMessage="1" sqref="H7:V7 K8:V8 H11:V11 K12:V12 H15:V15 K16:V16 H19:V19 K20:V20 H23:V23 K24:V24 H27:V27 K28:V28 H31:V31 K32:V32 H35:V35 K36:V36 H39:V39 K40:V40"/>
    <dataValidation imeMode="off" allowBlank="1" showInputMessage="1" showErrorMessage="1" sqref="I8:J8 H9:V9 I12:J12 H13:V13 I16:J16 H17:V17 I20:J20 H21:V21 I24:J24 H25:V25 I28:J28 H29:V29 I32:J32 H33:V33 I36:J36 H37:V37 I40:J40 H41:V41"/>
    <dataValidation imeMode="halfKatakana" allowBlank="1" showInputMessage="1" showErrorMessage="1" sqref="H6:V6 H10:V10 H14:V14 H18:V18 H22:V22 H26:V26 H30:V30 H34:V34 H38:V38"/>
  </dataValidations>
  <pageMargins left="0.47244094488188981" right="0.31496062992125984" top="0.82677165354330717" bottom="0.31496062992125984" header="0.51181102362204722" footer="0.19685039370078741"/>
  <pageSetup paperSize="9" scale="95" orientation="portrait" r:id="rId1"/>
  <headerFooter alignWithMargins="0">
    <oddHeader>&amp;R&amp;"ＭＳ 明朝,標準"&amp;11UHEC㈱都市居住評価センター</oddHeader>
    <oddFooter>&amp;R&amp;"ＭＳ 明朝,標準"&amp;10 190401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B1:Z60"/>
  <sheetViews>
    <sheetView showGridLines="0" zoomScale="85" workbookViewId="0"/>
  </sheetViews>
  <sheetFormatPr defaultColWidth="10.625" defaultRowHeight="12"/>
  <cols>
    <col min="1" max="1" width="0.375" style="147" customWidth="1"/>
    <col min="2" max="2" width="1.875" style="147" customWidth="1"/>
    <col min="3" max="3" width="5.25" style="147" customWidth="1"/>
    <col min="4" max="4" width="7.875" style="147" customWidth="1"/>
    <col min="5" max="5" width="3.25" style="147" customWidth="1"/>
    <col min="6" max="7" width="4.125" style="147" customWidth="1"/>
    <col min="8" max="8" width="3.625" style="147" customWidth="1"/>
    <col min="9" max="14" width="4.125" style="147" customWidth="1"/>
    <col min="15" max="15" width="3.625" style="147" customWidth="1"/>
    <col min="16" max="18" width="4.125" style="147" customWidth="1"/>
    <col min="19" max="19" width="4.25" style="147" customWidth="1"/>
    <col min="20" max="22" width="4.125" style="147" customWidth="1"/>
    <col min="23" max="24" width="1.875" style="147" customWidth="1"/>
    <col min="25" max="25" width="1.75" style="147" customWidth="1"/>
    <col min="26" max="26" width="5.5" style="147" customWidth="1"/>
    <col min="27" max="16384" width="10.625" style="147"/>
  </cols>
  <sheetData>
    <row r="1" spans="2:25" ht="9.75" customHeight="1"/>
    <row r="2" spans="2:25" s="156" customFormat="1" ht="15" customHeight="1">
      <c r="B2" s="148"/>
      <c r="C2" s="149"/>
      <c r="D2" s="150"/>
      <c r="E2" s="150"/>
      <c r="F2" s="150"/>
      <c r="G2" s="150"/>
      <c r="H2" s="151"/>
      <c r="I2" s="151"/>
      <c r="J2" s="151"/>
      <c r="K2" s="151"/>
      <c r="L2" s="151"/>
      <c r="M2" s="151"/>
      <c r="N2" s="151"/>
      <c r="O2" s="151"/>
      <c r="P2" s="151"/>
      <c r="Q2" s="151"/>
      <c r="R2" s="151"/>
      <c r="S2" s="151"/>
      <c r="T2" s="151"/>
      <c r="U2" s="151"/>
      <c r="V2" s="152"/>
      <c r="W2" s="153" t="s">
        <v>125</v>
      </c>
      <c r="X2" s="154"/>
      <c r="Y2" s="155"/>
    </row>
    <row r="3" spans="2:25" ht="21" customHeight="1">
      <c r="B3" s="157"/>
      <c r="C3" s="107" t="s">
        <v>57</v>
      </c>
      <c r="D3" s="158"/>
      <c r="E3" s="158"/>
      <c r="F3" s="158"/>
      <c r="G3" s="158"/>
      <c r="H3" s="159"/>
      <c r="I3" s="159"/>
      <c r="J3" s="159"/>
      <c r="K3" s="159"/>
      <c r="L3" s="159"/>
      <c r="M3" s="159"/>
      <c r="N3" s="159"/>
      <c r="O3" s="159"/>
      <c r="P3" s="159"/>
      <c r="Q3" s="159"/>
      <c r="R3" s="159"/>
      <c r="S3" s="159"/>
      <c r="T3" s="159"/>
      <c r="U3" s="159"/>
      <c r="V3" s="159"/>
      <c r="W3" s="159"/>
      <c r="X3" s="160"/>
      <c r="Y3" s="159"/>
    </row>
    <row r="4" spans="2:25" s="156" customFormat="1" ht="15" customHeight="1">
      <c r="B4" s="161"/>
      <c r="C4" s="96"/>
      <c r="D4" s="96"/>
      <c r="E4" s="96"/>
      <c r="F4" s="96"/>
      <c r="G4" s="96"/>
      <c r="H4" s="140"/>
      <c r="I4" s="162"/>
      <c r="J4" s="163"/>
      <c r="K4" s="163"/>
      <c r="L4" s="163"/>
      <c r="M4" s="163"/>
      <c r="N4" s="162"/>
      <c r="O4" s="164"/>
      <c r="P4" s="164"/>
      <c r="Q4" s="164"/>
      <c r="R4" s="164"/>
      <c r="S4" s="597"/>
      <c r="T4" s="597"/>
      <c r="U4" s="597"/>
      <c r="V4" s="597"/>
      <c r="W4" s="155"/>
      <c r="X4" s="165"/>
      <c r="Y4" s="155"/>
    </row>
    <row r="5" spans="2:25" s="156" customFormat="1" ht="15" customHeight="1">
      <c r="B5" s="161"/>
      <c r="C5" s="111" t="s">
        <v>8</v>
      </c>
      <c r="D5" s="111"/>
      <c r="E5" s="111"/>
      <c r="F5" s="111"/>
      <c r="G5" s="111"/>
      <c r="H5" s="166"/>
      <c r="I5" s="166"/>
      <c r="J5" s="166"/>
      <c r="K5" s="166"/>
      <c r="L5" s="166"/>
      <c r="M5" s="166"/>
      <c r="N5" s="166"/>
      <c r="O5" s="166"/>
      <c r="P5" s="166"/>
      <c r="Q5" s="166"/>
      <c r="R5" s="166"/>
      <c r="S5" s="598" t="s">
        <v>115</v>
      </c>
      <c r="T5" s="599"/>
      <c r="U5" s="598" t="s">
        <v>116</v>
      </c>
      <c r="V5" s="599"/>
      <c r="W5" s="166"/>
      <c r="X5" s="165"/>
      <c r="Y5" s="155"/>
    </row>
    <row r="6" spans="2:25" s="156" customFormat="1" ht="17.100000000000001" customHeight="1">
      <c r="B6" s="161"/>
      <c r="C6" s="117" t="s">
        <v>136</v>
      </c>
      <c r="D6" s="97"/>
      <c r="E6" s="97"/>
      <c r="F6" s="97"/>
      <c r="G6" s="97"/>
      <c r="H6" s="590"/>
      <c r="I6" s="591"/>
      <c r="J6" s="591"/>
      <c r="K6" s="591"/>
      <c r="L6" s="591"/>
      <c r="M6" s="591"/>
      <c r="N6" s="591"/>
      <c r="O6" s="591"/>
      <c r="P6" s="591"/>
      <c r="Q6" s="591"/>
      <c r="R6" s="591"/>
      <c r="S6" s="595"/>
      <c r="T6" s="596"/>
      <c r="U6" s="595"/>
      <c r="V6" s="596"/>
      <c r="W6" s="96"/>
      <c r="X6" s="165"/>
      <c r="Y6" s="155"/>
    </row>
    <row r="7" spans="2:25" s="156" customFormat="1" ht="17.100000000000001" customHeight="1">
      <c r="B7" s="161"/>
      <c r="C7" s="117" t="s">
        <v>137</v>
      </c>
      <c r="D7" s="97"/>
      <c r="E7" s="97"/>
      <c r="F7" s="97"/>
      <c r="G7" s="97"/>
      <c r="H7" s="587"/>
      <c r="I7" s="588"/>
      <c r="J7" s="588"/>
      <c r="K7" s="588"/>
      <c r="L7" s="588"/>
      <c r="M7" s="588"/>
      <c r="N7" s="588"/>
      <c r="O7" s="588"/>
      <c r="P7" s="588"/>
      <c r="Q7" s="588"/>
      <c r="R7" s="588"/>
      <c r="S7" s="588"/>
      <c r="T7" s="588"/>
      <c r="U7" s="588"/>
      <c r="V7" s="589"/>
      <c r="W7" s="133"/>
      <c r="X7" s="165"/>
      <c r="Y7" s="155"/>
    </row>
    <row r="8" spans="2:25" s="156" customFormat="1" ht="17.100000000000001" customHeight="1">
      <c r="B8" s="161"/>
      <c r="C8" s="117" t="s">
        <v>4</v>
      </c>
      <c r="D8" s="97"/>
      <c r="E8" s="97" t="s">
        <v>5</v>
      </c>
      <c r="F8" s="97"/>
      <c r="G8" s="97"/>
      <c r="H8" s="418" t="s">
        <v>245</v>
      </c>
      <c r="I8" s="582"/>
      <c r="J8" s="583"/>
      <c r="K8" s="582"/>
      <c r="L8" s="591"/>
      <c r="M8" s="591"/>
      <c r="N8" s="591"/>
      <c r="O8" s="591"/>
      <c r="P8" s="591"/>
      <c r="Q8" s="591"/>
      <c r="R8" s="591"/>
      <c r="S8" s="591"/>
      <c r="T8" s="591"/>
      <c r="U8" s="591"/>
      <c r="V8" s="592"/>
      <c r="W8" s="133"/>
      <c r="X8" s="165"/>
      <c r="Y8" s="155"/>
    </row>
    <row r="9" spans="2:25" s="156" customFormat="1" ht="17.100000000000001" customHeight="1">
      <c r="B9" s="161"/>
      <c r="C9" s="117" t="s">
        <v>6</v>
      </c>
      <c r="D9" s="97"/>
      <c r="E9" s="97"/>
      <c r="F9" s="97"/>
      <c r="G9" s="97"/>
      <c r="H9" s="590"/>
      <c r="I9" s="591"/>
      <c r="J9" s="591"/>
      <c r="K9" s="591"/>
      <c r="L9" s="591"/>
      <c r="M9" s="591"/>
      <c r="N9" s="591"/>
      <c r="O9" s="591"/>
      <c r="P9" s="591"/>
      <c r="Q9" s="591"/>
      <c r="R9" s="591"/>
      <c r="S9" s="591"/>
      <c r="T9" s="591"/>
      <c r="U9" s="591"/>
      <c r="V9" s="592"/>
      <c r="W9" s="96"/>
      <c r="X9" s="165"/>
      <c r="Y9" s="155"/>
    </row>
    <row r="10" spans="2:25" s="156" customFormat="1" ht="17.100000000000001" customHeight="1">
      <c r="B10" s="161"/>
      <c r="C10" s="117" t="s">
        <v>138</v>
      </c>
      <c r="D10" s="97"/>
      <c r="E10" s="97"/>
      <c r="F10" s="97"/>
      <c r="G10" s="97"/>
      <c r="H10" s="590"/>
      <c r="I10" s="591"/>
      <c r="J10" s="591"/>
      <c r="K10" s="591"/>
      <c r="L10" s="591"/>
      <c r="M10" s="591"/>
      <c r="N10" s="591"/>
      <c r="O10" s="591"/>
      <c r="P10" s="591"/>
      <c r="Q10" s="591"/>
      <c r="R10" s="591"/>
      <c r="S10" s="595"/>
      <c r="T10" s="596"/>
      <c r="U10" s="595"/>
      <c r="V10" s="596"/>
      <c r="W10" s="133"/>
      <c r="X10" s="165"/>
      <c r="Y10" s="155"/>
    </row>
    <row r="11" spans="2:25" s="156" customFormat="1" ht="17.100000000000001" customHeight="1">
      <c r="B11" s="161"/>
      <c r="C11" s="117" t="s">
        <v>3</v>
      </c>
      <c r="D11" s="97"/>
      <c r="E11" s="97"/>
      <c r="F11" s="97"/>
      <c r="G11" s="97"/>
      <c r="H11" s="587"/>
      <c r="I11" s="588"/>
      <c r="J11" s="588"/>
      <c r="K11" s="588"/>
      <c r="L11" s="588"/>
      <c r="M11" s="588"/>
      <c r="N11" s="588"/>
      <c r="O11" s="588"/>
      <c r="P11" s="588"/>
      <c r="Q11" s="588"/>
      <c r="R11" s="588"/>
      <c r="S11" s="588"/>
      <c r="T11" s="588"/>
      <c r="U11" s="588"/>
      <c r="V11" s="589"/>
      <c r="W11" s="96"/>
      <c r="X11" s="165"/>
      <c r="Y11" s="155"/>
    </row>
    <row r="12" spans="2:25" s="156" customFormat="1" ht="17.100000000000001" customHeight="1">
      <c r="B12" s="161"/>
      <c r="C12" s="117" t="s">
        <v>4</v>
      </c>
      <c r="D12" s="97"/>
      <c r="E12" s="97" t="s">
        <v>5</v>
      </c>
      <c r="F12" s="97"/>
      <c r="G12" s="97"/>
      <c r="H12" s="418" t="s">
        <v>245</v>
      </c>
      <c r="I12" s="582"/>
      <c r="J12" s="583"/>
      <c r="K12" s="582"/>
      <c r="L12" s="591"/>
      <c r="M12" s="591"/>
      <c r="N12" s="591"/>
      <c r="O12" s="591"/>
      <c r="P12" s="591"/>
      <c r="Q12" s="591"/>
      <c r="R12" s="591"/>
      <c r="S12" s="591"/>
      <c r="T12" s="591"/>
      <c r="U12" s="591"/>
      <c r="V12" s="592"/>
      <c r="W12" s="96"/>
      <c r="X12" s="165"/>
      <c r="Y12" s="155"/>
    </row>
    <row r="13" spans="2:25" s="156" customFormat="1" ht="17.100000000000001" customHeight="1">
      <c r="B13" s="161"/>
      <c r="C13" s="117" t="s">
        <v>6</v>
      </c>
      <c r="D13" s="97"/>
      <c r="E13" s="97"/>
      <c r="F13" s="97"/>
      <c r="G13" s="97"/>
      <c r="H13" s="590"/>
      <c r="I13" s="591"/>
      <c r="J13" s="591"/>
      <c r="K13" s="591"/>
      <c r="L13" s="591"/>
      <c r="M13" s="591"/>
      <c r="N13" s="591"/>
      <c r="O13" s="591"/>
      <c r="P13" s="591"/>
      <c r="Q13" s="591"/>
      <c r="R13" s="591"/>
      <c r="S13" s="591"/>
      <c r="T13" s="591"/>
      <c r="U13" s="591"/>
      <c r="V13" s="592"/>
      <c r="W13" s="133"/>
      <c r="X13" s="165"/>
      <c r="Y13" s="155"/>
    </row>
    <row r="14" spans="2:25" s="156" customFormat="1" ht="17.100000000000001" customHeight="1">
      <c r="B14" s="161"/>
      <c r="C14" s="117" t="s">
        <v>139</v>
      </c>
      <c r="D14" s="97"/>
      <c r="E14" s="97"/>
      <c r="F14" s="97"/>
      <c r="G14" s="97"/>
      <c r="H14" s="590"/>
      <c r="I14" s="591"/>
      <c r="J14" s="591"/>
      <c r="K14" s="591"/>
      <c r="L14" s="591"/>
      <c r="M14" s="591"/>
      <c r="N14" s="591"/>
      <c r="O14" s="591"/>
      <c r="P14" s="591"/>
      <c r="Q14" s="591"/>
      <c r="R14" s="591"/>
      <c r="S14" s="595"/>
      <c r="T14" s="596"/>
      <c r="U14" s="595"/>
      <c r="V14" s="596"/>
      <c r="W14" s="133"/>
      <c r="X14" s="165"/>
      <c r="Y14" s="155"/>
    </row>
    <row r="15" spans="2:25" s="156" customFormat="1" ht="17.100000000000001" customHeight="1">
      <c r="B15" s="161"/>
      <c r="C15" s="117" t="s">
        <v>3</v>
      </c>
      <c r="D15" s="97"/>
      <c r="E15" s="97"/>
      <c r="F15" s="97"/>
      <c r="G15" s="97"/>
      <c r="H15" s="587"/>
      <c r="I15" s="588"/>
      <c r="J15" s="588"/>
      <c r="K15" s="588"/>
      <c r="L15" s="588"/>
      <c r="M15" s="588"/>
      <c r="N15" s="588"/>
      <c r="O15" s="588"/>
      <c r="P15" s="588"/>
      <c r="Q15" s="588"/>
      <c r="R15" s="588"/>
      <c r="S15" s="588"/>
      <c r="T15" s="588"/>
      <c r="U15" s="588"/>
      <c r="V15" s="589"/>
      <c r="W15" s="133"/>
      <c r="X15" s="165"/>
      <c r="Y15" s="155"/>
    </row>
    <row r="16" spans="2:25" s="156" customFormat="1" ht="17.100000000000001" customHeight="1">
      <c r="B16" s="161"/>
      <c r="C16" s="117" t="s">
        <v>4</v>
      </c>
      <c r="D16" s="97"/>
      <c r="E16" s="97" t="s">
        <v>5</v>
      </c>
      <c r="F16" s="97"/>
      <c r="G16" s="97"/>
      <c r="H16" s="418" t="s">
        <v>245</v>
      </c>
      <c r="I16" s="582"/>
      <c r="J16" s="583"/>
      <c r="K16" s="582"/>
      <c r="L16" s="591"/>
      <c r="M16" s="591"/>
      <c r="N16" s="591"/>
      <c r="O16" s="591"/>
      <c r="P16" s="591"/>
      <c r="Q16" s="591"/>
      <c r="R16" s="591"/>
      <c r="S16" s="591"/>
      <c r="T16" s="591"/>
      <c r="U16" s="591"/>
      <c r="V16" s="592"/>
      <c r="W16" s="133"/>
      <c r="X16" s="165"/>
      <c r="Y16" s="155"/>
    </row>
    <row r="17" spans="2:25" s="156" customFormat="1" ht="17.100000000000001" customHeight="1">
      <c r="B17" s="161"/>
      <c r="C17" s="117" t="s">
        <v>6</v>
      </c>
      <c r="D17" s="97"/>
      <c r="E17" s="97"/>
      <c r="F17" s="97"/>
      <c r="G17" s="97"/>
      <c r="H17" s="590"/>
      <c r="I17" s="591"/>
      <c r="J17" s="591"/>
      <c r="K17" s="591"/>
      <c r="L17" s="591"/>
      <c r="M17" s="591"/>
      <c r="N17" s="591"/>
      <c r="O17" s="591"/>
      <c r="P17" s="591"/>
      <c r="Q17" s="591"/>
      <c r="R17" s="591"/>
      <c r="S17" s="591"/>
      <c r="T17" s="591"/>
      <c r="U17" s="591"/>
      <c r="V17" s="592"/>
      <c r="W17" s="133"/>
      <c r="X17" s="165"/>
      <c r="Y17" s="155"/>
    </row>
    <row r="18" spans="2:25" s="156" customFormat="1" ht="17.100000000000001" customHeight="1">
      <c r="B18" s="161"/>
      <c r="C18" s="117" t="s">
        <v>140</v>
      </c>
      <c r="D18" s="97"/>
      <c r="E18" s="97"/>
      <c r="F18" s="97"/>
      <c r="G18" s="97"/>
      <c r="H18" s="590"/>
      <c r="I18" s="591"/>
      <c r="J18" s="591"/>
      <c r="K18" s="591"/>
      <c r="L18" s="591"/>
      <c r="M18" s="591"/>
      <c r="N18" s="591"/>
      <c r="O18" s="591"/>
      <c r="P18" s="591"/>
      <c r="Q18" s="591"/>
      <c r="R18" s="591"/>
      <c r="S18" s="595"/>
      <c r="T18" s="596"/>
      <c r="U18" s="595"/>
      <c r="V18" s="596"/>
      <c r="W18" s="96"/>
      <c r="X18" s="165"/>
      <c r="Y18" s="155"/>
    </row>
    <row r="19" spans="2:25" s="156" customFormat="1" ht="17.100000000000001" customHeight="1">
      <c r="B19" s="161"/>
      <c r="C19" s="117" t="s">
        <v>3</v>
      </c>
      <c r="D19" s="97"/>
      <c r="E19" s="97"/>
      <c r="F19" s="97"/>
      <c r="G19" s="97"/>
      <c r="H19" s="587"/>
      <c r="I19" s="588"/>
      <c r="J19" s="588"/>
      <c r="K19" s="588"/>
      <c r="L19" s="588"/>
      <c r="M19" s="588"/>
      <c r="N19" s="588"/>
      <c r="O19" s="588"/>
      <c r="P19" s="588"/>
      <c r="Q19" s="588"/>
      <c r="R19" s="588"/>
      <c r="S19" s="588"/>
      <c r="T19" s="588"/>
      <c r="U19" s="588"/>
      <c r="V19" s="589"/>
      <c r="W19" s="96"/>
      <c r="X19" s="165"/>
      <c r="Y19" s="155"/>
    </row>
    <row r="20" spans="2:25" s="156" customFormat="1" ht="17.100000000000001" customHeight="1">
      <c r="B20" s="161"/>
      <c r="C20" s="117" t="s">
        <v>4</v>
      </c>
      <c r="D20" s="97"/>
      <c r="E20" s="97" t="s">
        <v>5</v>
      </c>
      <c r="F20" s="97"/>
      <c r="G20" s="97"/>
      <c r="H20" s="418" t="s">
        <v>245</v>
      </c>
      <c r="I20" s="582"/>
      <c r="J20" s="583"/>
      <c r="K20" s="582"/>
      <c r="L20" s="591"/>
      <c r="M20" s="591"/>
      <c r="N20" s="591"/>
      <c r="O20" s="591"/>
      <c r="P20" s="591"/>
      <c r="Q20" s="591"/>
      <c r="R20" s="591"/>
      <c r="S20" s="591"/>
      <c r="T20" s="591"/>
      <c r="U20" s="591"/>
      <c r="V20" s="592"/>
      <c r="W20" s="96"/>
      <c r="X20" s="165"/>
      <c r="Y20" s="155"/>
    </row>
    <row r="21" spans="2:25" s="156" customFormat="1" ht="17.100000000000001" customHeight="1">
      <c r="B21" s="161"/>
      <c r="C21" s="117" t="s">
        <v>6</v>
      </c>
      <c r="D21" s="97"/>
      <c r="E21" s="97"/>
      <c r="F21" s="97"/>
      <c r="G21" s="97"/>
      <c r="H21" s="590"/>
      <c r="I21" s="591"/>
      <c r="J21" s="591"/>
      <c r="K21" s="591"/>
      <c r="L21" s="591"/>
      <c r="M21" s="591"/>
      <c r="N21" s="591"/>
      <c r="O21" s="591"/>
      <c r="P21" s="591"/>
      <c r="Q21" s="591"/>
      <c r="R21" s="591"/>
      <c r="S21" s="591"/>
      <c r="T21" s="591"/>
      <c r="U21" s="591"/>
      <c r="V21" s="592"/>
      <c r="W21" s="96"/>
      <c r="X21" s="165"/>
      <c r="Y21" s="155"/>
    </row>
    <row r="22" spans="2:25" s="156" customFormat="1" ht="17.100000000000001" customHeight="1">
      <c r="B22" s="161"/>
      <c r="C22" s="117" t="s">
        <v>141</v>
      </c>
      <c r="D22" s="97"/>
      <c r="E22" s="97"/>
      <c r="F22" s="97"/>
      <c r="G22" s="97"/>
      <c r="H22" s="590"/>
      <c r="I22" s="591"/>
      <c r="J22" s="591"/>
      <c r="K22" s="591"/>
      <c r="L22" s="591"/>
      <c r="M22" s="591"/>
      <c r="N22" s="591"/>
      <c r="O22" s="591"/>
      <c r="P22" s="591"/>
      <c r="Q22" s="591"/>
      <c r="R22" s="591"/>
      <c r="S22" s="595"/>
      <c r="T22" s="596"/>
      <c r="U22" s="595"/>
      <c r="V22" s="596"/>
      <c r="W22" s="133"/>
      <c r="X22" s="165"/>
      <c r="Y22" s="155"/>
    </row>
    <row r="23" spans="2:25" s="156" customFormat="1" ht="17.100000000000001" customHeight="1">
      <c r="B23" s="161"/>
      <c r="C23" s="117" t="s">
        <v>3</v>
      </c>
      <c r="D23" s="97"/>
      <c r="E23" s="97"/>
      <c r="F23" s="97"/>
      <c r="G23" s="97"/>
      <c r="H23" s="587"/>
      <c r="I23" s="588"/>
      <c r="J23" s="588"/>
      <c r="K23" s="588"/>
      <c r="L23" s="588"/>
      <c r="M23" s="588"/>
      <c r="N23" s="588"/>
      <c r="O23" s="588"/>
      <c r="P23" s="588"/>
      <c r="Q23" s="588"/>
      <c r="R23" s="588"/>
      <c r="S23" s="588"/>
      <c r="T23" s="588"/>
      <c r="U23" s="588"/>
      <c r="V23" s="589"/>
      <c r="W23" s="133"/>
      <c r="X23" s="165"/>
      <c r="Y23" s="155"/>
    </row>
    <row r="24" spans="2:25" s="156" customFormat="1" ht="17.100000000000001" customHeight="1">
      <c r="B24" s="161"/>
      <c r="C24" s="117" t="s">
        <v>4</v>
      </c>
      <c r="D24" s="97"/>
      <c r="E24" s="97" t="s">
        <v>5</v>
      </c>
      <c r="F24" s="97"/>
      <c r="G24" s="97"/>
      <c r="H24" s="418" t="s">
        <v>245</v>
      </c>
      <c r="I24" s="582"/>
      <c r="J24" s="583"/>
      <c r="K24" s="582"/>
      <c r="L24" s="591"/>
      <c r="M24" s="591"/>
      <c r="N24" s="591"/>
      <c r="O24" s="591"/>
      <c r="P24" s="591"/>
      <c r="Q24" s="591"/>
      <c r="R24" s="591"/>
      <c r="S24" s="591"/>
      <c r="T24" s="591"/>
      <c r="U24" s="591"/>
      <c r="V24" s="592"/>
      <c r="W24" s="133"/>
      <c r="X24" s="165"/>
      <c r="Y24" s="155"/>
    </row>
    <row r="25" spans="2:25" s="156" customFormat="1" ht="17.100000000000001" customHeight="1">
      <c r="B25" s="161"/>
      <c r="C25" s="117" t="s">
        <v>6</v>
      </c>
      <c r="D25" s="97"/>
      <c r="E25" s="97"/>
      <c r="F25" s="97"/>
      <c r="G25" s="97"/>
      <c r="H25" s="590"/>
      <c r="I25" s="591"/>
      <c r="J25" s="591"/>
      <c r="K25" s="591"/>
      <c r="L25" s="591"/>
      <c r="M25" s="591"/>
      <c r="N25" s="591"/>
      <c r="O25" s="591"/>
      <c r="P25" s="591"/>
      <c r="Q25" s="591"/>
      <c r="R25" s="591"/>
      <c r="S25" s="591"/>
      <c r="T25" s="591"/>
      <c r="U25" s="591"/>
      <c r="V25" s="592"/>
      <c r="W25" s="133"/>
      <c r="X25" s="165"/>
      <c r="Y25" s="155"/>
    </row>
    <row r="26" spans="2:25" s="156" customFormat="1" ht="17.100000000000001" customHeight="1">
      <c r="B26" s="161"/>
      <c r="C26" s="117" t="s">
        <v>142</v>
      </c>
      <c r="D26" s="97"/>
      <c r="E26" s="97"/>
      <c r="F26" s="97"/>
      <c r="G26" s="97"/>
      <c r="H26" s="590"/>
      <c r="I26" s="591"/>
      <c r="J26" s="591"/>
      <c r="K26" s="591"/>
      <c r="L26" s="591"/>
      <c r="M26" s="591"/>
      <c r="N26" s="591"/>
      <c r="O26" s="591"/>
      <c r="P26" s="591"/>
      <c r="Q26" s="591"/>
      <c r="R26" s="591"/>
      <c r="S26" s="595"/>
      <c r="T26" s="596"/>
      <c r="U26" s="595"/>
      <c r="V26" s="596"/>
      <c r="W26" s="96"/>
      <c r="X26" s="165"/>
      <c r="Y26" s="155"/>
    </row>
    <row r="27" spans="2:25" s="156" customFormat="1" ht="17.100000000000001" customHeight="1">
      <c r="B27" s="161"/>
      <c r="C27" s="117" t="s">
        <v>3</v>
      </c>
      <c r="D27" s="97"/>
      <c r="E27" s="97"/>
      <c r="F27" s="97"/>
      <c r="G27" s="97"/>
      <c r="H27" s="587"/>
      <c r="I27" s="588"/>
      <c r="J27" s="588"/>
      <c r="K27" s="588"/>
      <c r="L27" s="588"/>
      <c r="M27" s="588"/>
      <c r="N27" s="588"/>
      <c r="O27" s="588"/>
      <c r="P27" s="588"/>
      <c r="Q27" s="588"/>
      <c r="R27" s="588"/>
      <c r="S27" s="588"/>
      <c r="T27" s="588"/>
      <c r="U27" s="588"/>
      <c r="V27" s="589"/>
      <c r="W27" s="133"/>
      <c r="X27" s="165"/>
      <c r="Y27" s="155"/>
    </row>
    <row r="28" spans="2:25" s="156" customFormat="1" ht="17.100000000000001" customHeight="1">
      <c r="B28" s="161"/>
      <c r="C28" s="117" t="s">
        <v>4</v>
      </c>
      <c r="D28" s="97"/>
      <c r="E28" s="97" t="s">
        <v>5</v>
      </c>
      <c r="F28" s="97"/>
      <c r="G28" s="97"/>
      <c r="H28" s="418" t="s">
        <v>245</v>
      </c>
      <c r="I28" s="582"/>
      <c r="J28" s="583"/>
      <c r="K28" s="582"/>
      <c r="L28" s="591"/>
      <c r="M28" s="591"/>
      <c r="N28" s="591"/>
      <c r="O28" s="591"/>
      <c r="P28" s="591"/>
      <c r="Q28" s="591"/>
      <c r="R28" s="591"/>
      <c r="S28" s="591"/>
      <c r="T28" s="591"/>
      <c r="U28" s="591"/>
      <c r="V28" s="592"/>
      <c r="W28" s="133"/>
      <c r="X28" s="165"/>
      <c r="Y28" s="155"/>
    </row>
    <row r="29" spans="2:25" s="156" customFormat="1" ht="17.100000000000001" customHeight="1">
      <c r="B29" s="161"/>
      <c r="C29" s="117" t="s">
        <v>6</v>
      </c>
      <c r="D29" s="97"/>
      <c r="E29" s="97"/>
      <c r="F29" s="97"/>
      <c r="G29" s="97"/>
      <c r="H29" s="590"/>
      <c r="I29" s="591"/>
      <c r="J29" s="591"/>
      <c r="K29" s="591"/>
      <c r="L29" s="591"/>
      <c r="M29" s="591"/>
      <c r="N29" s="591"/>
      <c r="O29" s="591"/>
      <c r="P29" s="591"/>
      <c r="Q29" s="591"/>
      <c r="R29" s="591"/>
      <c r="S29" s="591"/>
      <c r="T29" s="591"/>
      <c r="U29" s="591"/>
      <c r="V29" s="592"/>
      <c r="W29" s="133"/>
      <c r="X29" s="165"/>
      <c r="Y29" s="155"/>
    </row>
    <row r="30" spans="2:25" s="156" customFormat="1" ht="17.100000000000001" customHeight="1">
      <c r="B30" s="161"/>
      <c r="C30" s="117" t="s">
        <v>143</v>
      </c>
      <c r="D30" s="97"/>
      <c r="E30" s="97"/>
      <c r="F30" s="97"/>
      <c r="G30" s="97"/>
      <c r="H30" s="590"/>
      <c r="I30" s="591"/>
      <c r="J30" s="591"/>
      <c r="K30" s="591"/>
      <c r="L30" s="591"/>
      <c r="M30" s="591"/>
      <c r="N30" s="591"/>
      <c r="O30" s="591"/>
      <c r="P30" s="591"/>
      <c r="Q30" s="591"/>
      <c r="R30" s="591"/>
      <c r="S30" s="595"/>
      <c r="T30" s="596"/>
      <c r="U30" s="595"/>
      <c r="V30" s="596"/>
      <c r="W30" s="133"/>
      <c r="X30" s="165"/>
      <c r="Y30" s="155"/>
    </row>
    <row r="31" spans="2:25" s="156" customFormat="1" ht="17.100000000000001" customHeight="1">
      <c r="B31" s="161"/>
      <c r="C31" s="117" t="s">
        <v>3</v>
      </c>
      <c r="D31" s="97"/>
      <c r="E31" s="97"/>
      <c r="F31" s="97"/>
      <c r="G31" s="97"/>
      <c r="H31" s="587"/>
      <c r="I31" s="588"/>
      <c r="J31" s="588"/>
      <c r="K31" s="588"/>
      <c r="L31" s="588"/>
      <c r="M31" s="588"/>
      <c r="N31" s="588"/>
      <c r="O31" s="588"/>
      <c r="P31" s="588"/>
      <c r="Q31" s="588"/>
      <c r="R31" s="588"/>
      <c r="S31" s="588"/>
      <c r="T31" s="588"/>
      <c r="U31" s="588"/>
      <c r="V31" s="589"/>
      <c r="W31" s="133"/>
      <c r="X31" s="165"/>
      <c r="Y31" s="155"/>
    </row>
    <row r="32" spans="2:25" s="156" customFormat="1" ht="17.100000000000001" customHeight="1">
      <c r="B32" s="161"/>
      <c r="C32" s="117" t="s">
        <v>4</v>
      </c>
      <c r="D32" s="97"/>
      <c r="E32" s="97" t="s">
        <v>5</v>
      </c>
      <c r="F32" s="97"/>
      <c r="G32" s="97"/>
      <c r="H32" s="418" t="s">
        <v>245</v>
      </c>
      <c r="I32" s="582"/>
      <c r="J32" s="583"/>
      <c r="K32" s="582"/>
      <c r="L32" s="591"/>
      <c r="M32" s="591"/>
      <c r="N32" s="591"/>
      <c r="O32" s="591"/>
      <c r="P32" s="591"/>
      <c r="Q32" s="591"/>
      <c r="R32" s="591"/>
      <c r="S32" s="591"/>
      <c r="T32" s="591"/>
      <c r="U32" s="591"/>
      <c r="V32" s="592"/>
      <c r="W32" s="133"/>
      <c r="X32" s="165"/>
      <c r="Y32" s="155"/>
    </row>
    <row r="33" spans="2:26" s="156" customFormat="1" ht="17.100000000000001" customHeight="1">
      <c r="B33" s="161"/>
      <c r="C33" s="117" t="s">
        <v>6</v>
      </c>
      <c r="D33" s="97"/>
      <c r="E33" s="97"/>
      <c r="F33" s="97"/>
      <c r="G33" s="97"/>
      <c r="H33" s="590"/>
      <c r="I33" s="591"/>
      <c r="J33" s="591"/>
      <c r="K33" s="591"/>
      <c r="L33" s="591"/>
      <c r="M33" s="591"/>
      <c r="N33" s="591"/>
      <c r="O33" s="591"/>
      <c r="P33" s="591"/>
      <c r="Q33" s="591"/>
      <c r="R33" s="591"/>
      <c r="S33" s="591"/>
      <c r="T33" s="591"/>
      <c r="U33" s="591"/>
      <c r="V33" s="592"/>
      <c r="W33" s="96"/>
      <c r="X33" s="165"/>
      <c r="Y33" s="155"/>
    </row>
    <row r="34" spans="2:26" s="156" customFormat="1" ht="17.100000000000001" customHeight="1">
      <c r="B34" s="161"/>
      <c r="C34" s="117" t="s">
        <v>144</v>
      </c>
      <c r="D34" s="97"/>
      <c r="E34" s="97"/>
      <c r="F34" s="97"/>
      <c r="G34" s="97"/>
      <c r="H34" s="590"/>
      <c r="I34" s="591"/>
      <c r="J34" s="591"/>
      <c r="K34" s="591"/>
      <c r="L34" s="591"/>
      <c r="M34" s="591"/>
      <c r="N34" s="591"/>
      <c r="O34" s="591"/>
      <c r="P34" s="591"/>
      <c r="Q34" s="591"/>
      <c r="R34" s="591"/>
      <c r="S34" s="595"/>
      <c r="T34" s="596"/>
      <c r="U34" s="595"/>
      <c r="V34" s="596"/>
      <c r="W34" s="133"/>
      <c r="X34" s="165"/>
      <c r="Y34" s="155"/>
    </row>
    <row r="35" spans="2:26" s="156" customFormat="1" ht="17.100000000000001" customHeight="1">
      <c r="B35" s="161"/>
      <c r="C35" s="117" t="s">
        <v>3</v>
      </c>
      <c r="D35" s="97"/>
      <c r="E35" s="97"/>
      <c r="F35" s="97"/>
      <c r="G35" s="97"/>
      <c r="H35" s="587"/>
      <c r="I35" s="588"/>
      <c r="J35" s="588"/>
      <c r="K35" s="588"/>
      <c r="L35" s="588"/>
      <c r="M35" s="588"/>
      <c r="N35" s="588"/>
      <c r="O35" s="588"/>
      <c r="P35" s="588"/>
      <c r="Q35" s="588"/>
      <c r="R35" s="588"/>
      <c r="S35" s="588"/>
      <c r="T35" s="588"/>
      <c r="U35" s="588"/>
      <c r="V35" s="589"/>
      <c r="W35" s="133"/>
      <c r="X35" s="165"/>
      <c r="Y35" s="155"/>
    </row>
    <row r="36" spans="2:26" s="156" customFormat="1" ht="17.100000000000001" customHeight="1">
      <c r="B36" s="161"/>
      <c r="C36" s="117" t="s">
        <v>4</v>
      </c>
      <c r="D36" s="97"/>
      <c r="E36" s="97" t="s">
        <v>5</v>
      </c>
      <c r="F36" s="97"/>
      <c r="G36" s="97"/>
      <c r="H36" s="418" t="s">
        <v>245</v>
      </c>
      <c r="I36" s="582"/>
      <c r="J36" s="583"/>
      <c r="K36" s="582"/>
      <c r="L36" s="591"/>
      <c r="M36" s="591"/>
      <c r="N36" s="591"/>
      <c r="O36" s="591"/>
      <c r="P36" s="591"/>
      <c r="Q36" s="591"/>
      <c r="R36" s="591"/>
      <c r="S36" s="591"/>
      <c r="T36" s="591"/>
      <c r="U36" s="591"/>
      <c r="V36" s="592"/>
      <c r="W36" s="133"/>
      <c r="X36" s="165"/>
      <c r="Y36" s="155"/>
    </row>
    <row r="37" spans="2:26" s="156" customFormat="1" ht="17.100000000000001" customHeight="1">
      <c r="B37" s="161"/>
      <c r="C37" s="117" t="s">
        <v>6</v>
      </c>
      <c r="D37" s="97"/>
      <c r="E37" s="97"/>
      <c r="F37" s="97"/>
      <c r="G37" s="97"/>
      <c r="H37" s="590"/>
      <c r="I37" s="591"/>
      <c r="J37" s="591"/>
      <c r="K37" s="591"/>
      <c r="L37" s="591"/>
      <c r="M37" s="591"/>
      <c r="N37" s="591"/>
      <c r="O37" s="591"/>
      <c r="P37" s="591"/>
      <c r="Q37" s="591"/>
      <c r="R37" s="591"/>
      <c r="S37" s="591"/>
      <c r="T37" s="591"/>
      <c r="U37" s="591"/>
      <c r="V37" s="592"/>
      <c r="W37" s="133"/>
      <c r="X37" s="165"/>
      <c r="Y37" s="155"/>
    </row>
    <row r="38" spans="2:26" s="156" customFormat="1" ht="17.100000000000001" customHeight="1">
      <c r="B38" s="161"/>
      <c r="C38" s="117" t="s">
        <v>145</v>
      </c>
      <c r="D38" s="97"/>
      <c r="E38" s="97"/>
      <c r="F38" s="97"/>
      <c r="G38" s="97"/>
      <c r="H38" s="590"/>
      <c r="I38" s="591"/>
      <c r="J38" s="591"/>
      <c r="K38" s="591"/>
      <c r="L38" s="591"/>
      <c r="M38" s="591"/>
      <c r="N38" s="591"/>
      <c r="O38" s="591"/>
      <c r="P38" s="591"/>
      <c r="Q38" s="591"/>
      <c r="R38" s="591"/>
      <c r="S38" s="595"/>
      <c r="T38" s="596"/>
      <c r="U38" s="595"/>
      <c r="V38" s="596"/>
      <c r="W38" s="133"/>
      <c r="X38" s="165"/>
      <c r="Y38" s="155"/>
    </row>
    <row r="39" spans="2:26" s="156" customFormat="1" ht="17.100000000000001" customHeight="1">
      <c r="B39" s="161"/>
      <c r="C39" s="117" t="s">
        <v>3</v>
      </c>
      <c r="D39" s="97"/>
      <c r="E39" s="97"/>
      <c r="F39" s="97"/>
      <c r="G39" s="97"/>
      <c r="H39" s="587"/>
      <c r="I39" s="588"/>
      <c r="J39" s="588"/>
      <c r="K39" s="588"/>
      <c r="L39" s="588"/>
      <c r="M39" s="588"/>
      <c r="N39" s="588"/>
      <c r="O39" s="588"/>
      <c r="P39" s="588"/>
      <c r="Q39" s="588"/>
      <c r="R39" s="588"/>
      <c r="S39" s="588"/>
      <c r="T39" s="588"/>
      <c r="U39" s="588"/>
      <c r="V39" s="589"/>
      <c r="W39" s="133"/>
      <c r="X39" s="165"/>
      <c r="Y39" s="155"/>
    </row>
    <row r="40" spans="2:26" s="156" customFormat="1" ht="17.100000000000001" customHeight="1">
      <c r="B40" s="161"/>
      <c r="C40" s="117" t="s">
        <v>4</v>
      </c>
      <c r="D40" s="97"/>
      <c r="E40" s="97" t="s">
        <v>5</v>
      </c>
      <c r="F40" s="97"/>
      <c r="G40" s="97"/>
      <c r="H40" s="418" t="s">
        <v>245</v>
      </c>
      <c r="I40" s="582"/>
      <c r="J40" s="583"/>
      <c r="K40" s="582"/>
      <c r="L40" s="591"/>
      <c r="M40" s="591"/>
      <c r="N40" s="591"/>
      <c r="O40" s="591"/>
      <c r="P40" s="591"/>
      <c r="Q40" s="591"/>
      <c r="R40" s="591"/>
      <c r="S40" s="591"/>
      <c r="T40" s="591"/>
      <c r="U40" s="591"/>
      <c r="V40" s="592"/>
      <c r="W40" s="133"/>
      <c r="X40" s="165"/>
      <c r="Y40" s="155"/>
    </row>
    <row r="41" spans="2:26" s="156" customFormat="1" ht="17.100000000000001" customHeight="1">
      <c r="B41" s="161"/>
      <c r="C41" s="117" t="s">
        <v>6</v>
      </c>
      <c r="D41" s="97"/>
      <c r="E41" s="97"/>
      <c r="F41" s="97"/>
      <c r="G41" s="97"/>
      <c r="H41" s="590"/>
      <c r="I41" s="591"/>
      <c r="J41" s="591"/>
      <c r="K41" s="591"/>
      <c r="L41" s="591"/>
      <c r="M41" s="591"/>
      <c r="N41" s="591"/>
      <c r="O41" s="591"/>
      <c r="P41" s="591"/>
      <c r="Q41" s="591"/>
      <c r="R41" s="591"/>
      <c r="S41" s="591"/>
      <c r="T41" s="591"/>
      <c r="U41" s="591"/>
      <c r="V41" s="592"/>
      <c r="W41" s="133"/>
      <c r="X41" s="165"/>
      <c r="Y41" s="155"/>
    </row>
    <row r="42" spans="2:26" s="156" customFormat="1" ht="7.5" customHeight="1">
      <c r="B42" s="161"/>
      <c r="C42" s="133"/>
      <c r="D42" s="133"/>
      <c r="E42" s="133"/>
      <c r="F42" s="133"/>
      <c r="G42" s="133"/>
      <c r="H42" s="133"/>
      <c r="I42" s="133"/>
      <c r="J42" s="133"/>
      <c r="K42" s="133"/>
      <c r="L42" s="133"/>
      <c r="M42" s="133"/>
      <c r="N42" s="133"/>
      <c r="O42" s="133"/>
      <c r="P42" s="133"/>
      <c r="Q42" s="133"/>
      <c r="R42" s="133"/>
      <c r="S42" s="133"/>
      <c r="T42" s="133"/>
      <c r="U42" s="133"/>
      <c r="V42" s="133"/>
      <c r="W42" s="133"/>
      <c r="X42" s="165"/>
      <c r="Y42" s="155"/>
    </row>
    <row r="43" spans="2:26" s="156" customFormat="1" ht="16.5" customHeight="1">
      <c r="B43" s="161"/>
      <c r="C43" s="133" t="s">
        <v>243</v>
      </c>
      <c r="D43" s="167"/>
      <c r="E43" s="167"/>
      <c r="F43" s="167"/>
      <c r="G43" s="167"/>
      <c r="H43" s="167"/>
      <c r="I43" s="167"/>
      <c r="J43" s="167"/>
      <c r="K43" s="167"/>
      <c r="L43" s="167"/>
      <c r="M43" s="167"/>
      <c r="N43" s="167"/>
      <c r="O43" s="167"/>
      <c r="P43" s="167"/>
      <c r="Q43" s="167"/>
      <c r="R43" s="167"/>
      <c r="S43" s="167"/>
      <c r="T43" s="167"/>
      <c r="U43" s="167"/>
      <c r="V43" s="167"/>
      <c r="W43" s="168"/>
      <c r="X43" s="165"/>
      <c r="Y43" s="155"/>
    </row>
    <row r="44" spans="2:26" s="156" customFormat="1" ht="16.5" customHeight="1">
      <c r="B44" s="161"/>
      <c r="C44" s="133"/>
      <c r="D44" s="167"/>
      <c r="E44" s="167"/>
      <c r="F44" s="167"/>
      <c r="G44" s="167"/>
      <c r="H44" s="167"/>
      <c r="I44" s="167"/>
      <c r="J44" s="167"/>
      <c r="K44" s="167"/>
      <c r="L44" s="167"/>
      <c r="M44" s="167"/>
      <c r="N44" s="167"/>
      <c r="O44" s="167"/>
      <c r="P44" s="167"/>
      <c r="Q44" s="167"/>
      <c r="R44" s="167"/>
      <c r="S44" s="167"/>
      <c r="T44" s="167"/>
      <c r="U44" s="167"/>
      <c r="V44" s="167"/>
      <c r="W44" s="168"/>
      <c r="X44" s="165"/>
      <c r="Y44" s="155"/>
    </row>
    <row r="45" spans="2:26" s="156" customFormat="1" ht="15" customHeight="1">
      <c r="B45" s="161"/>
      <c r="C45" s="111" t="s">
        <v>146</v>
      </c>
      <c r="D45" s="111"/>
      <c r="E45" s="111"/>
      <c r="F45" s="111"/>
      <c r="G45" s="111"/>
      <c r="H45" s="111"/>
      <c r="I45" s="111"/>
      <c r="J45" s="111"/>
      <c r="K45" s="111"/>
      <c r="L45" s="111"/>
      <c r="M45" s="111"/>
      <c r="N45" s="111"/>
      <c r="O45" s="111"/>
      <c r="P45" s="111"/>
      <c r="Q45" s="111"/>
      <c r="R45" s="111"/>
      <c r="S45" s="111"/>
      <c r="T45" s="111"/>
      <c r="U45" s="111"/>
      <c r="V45" s="111"/>
      <c r="W45" s="111"/>
      <c r="X45" s="165"/>
      <c r="Y45" s="155"/>
    </row>
    <row r="46" spans="2:26" s="129" customFormat="1" ht="17.100000000000001" customHeight="1">
      <c r="B46" s="127"/>
      <c r="C46" s="117" t="s">
        <v>147</v>
      </c>
      <c r="D46" s="97"/>
      <c r="E46" s="97"/>
      <c r="F46" s="97"/>
      <c r="G46" s="121"/>
      <c r="H46" s="566"/>
      <c r="I46" s="604"/>
      <c r="J46" s="568"/>
      <c r="K46" s="602" t="s">
        <v>36</v>
      </c>
      <c r="L46" s="603"/>
      <c r="M46" s="566"/>
      <c r="N46" s="604"/>
      <c r="O46" s="604"/>
      <c r="P46" s="568"/>
      <c r="Q46" s="469" t="s">
        <v>451</v>
      </c>
      <c r="R46" s="473" t="s">
        <v>455</v>
      </c>
      <c r="S46" s="566"/>
      <c r="T46" s="604"/>
      <c r="U46" s="604"/>
      <c r="V46" s="568"/>
      <c r="W46" s="470" t="s">
        <v>37</v>
      </c>
      <c r="X46" s="128"/>
      <c r="Y46" s="96"/>
      <c r="Z46" s="96"/>
    </row>
    <row r="47" spans="2:26" s="129" customFormat="1" ht="17.100000000000001" customHeight="1">
      <c r="B47" s="127"/>
      <c r="C47" s="131" t="s">
        <v>128</v>
      </c>
      <c r="D47" s="420"/>
      <c r="E47" s="420"/>
      <c r="F47" s="420"/>
      <c r="G47" s="420"/>
      <c r="H47" s="569"/>
      <c r="I47" s="570"/>
      <c r="J47" s="570"/>
      <c r="K47" s="570"/>
      <c r="L47" s="570"/>
      <c r="M47" s="570"/>
      <c r="N47" s="570"/>
      <c r="O47" s="570"/>
      <c r="P47" s="570"/>
      <c r="Q47" s="570"/>
      <c r="R47" s="570"/>
      <c r="S47" s="570"/>
      <c r="T47" s="570"/>
      <c r="U47" s="570"/>
      <c r="V47" s="581"/>
      <c r="W47" s="170"/>
      <c r="X47" s="128"/>
      <c r="Y47" s="96"/>
    </row>
    <row r="48" spans="2:26" s="129" customFormat="1" ht="17.100000000000001" customHeight="1">
      <c r="B48" s="127"/>
      <c r="C48" s="555" t="s">
        <v>129</v>
      </c>
      <c r="D48" s="556"/>
      <c r="E48" s="556"/>
      <c r="F48" s="556"/>
      <c r="G48" s="557"/>
      <c r="H48" s="566"/>
      <c r="I48" s="604"/>
      <c r="J48" s="568"/>
      <c r="K48" s="602" t="s">
        <v>38</v>
      </c>
      <c r="L48" s="576"/>
      <c r="M48" s="603"/>
      <c r="N48" s="566"/>
      <c r="O48" s="604"/>
      <c r="P48" s="568"/>
      <c r="Q48" s="605" t="s">
        <v>453</v>
      </c>
      <c r="R48" s="606"/>
      <c r="S48" s="473" t="s">
        <v>455</v>
      </c>
      <c r="T48" s="566"/>
      <c r="U48" s="604"/>
      <c r="V48" s="568"/>
      <c r="W48" s="470" t="s">
        <v>37</v>
      </c>
      <c r="X48" s="128"/>
      <c r="Y48" s="96"/>
    </row>
    <row r="49" spans="2:25" s="129" customFormat="1" ht="17.100000000000001" customHeight="1">
      <c r="B49" s="127"/>
      <c r="C49" s="558"/>
      <c r="D49" s="559"/>
      <c r="E49" s="559"/>
      <c r="F49" s="559"/>
      <c r="G49" s="560"/>
      <c r="H49" s="569"/>
      <c r="I49" s="600"/>
      <c r="J49" s="600"/>
      <c r="K49" s="600"/>
      <c r="L49" s="600"/>
      <c r="M49" s="600"/>
      <c r="N49" s="600"/>
      <c r="O49" s="600"/>
      <c r="P49" s="600"/>
      <c r="Q49" s="600"/>
      <c r="R49" s="600"/>
      <c r="S49" s="600"/>
      <c r="T49" s="600"/>
      <c r="U49" s="600"/>
      <c r="V49" s="601"/>
      <c r="W49" s="170"/>
      <c r="X49" s="128"/>
      <c r="Y49" s="96"/>
    </row>
    <row r="50" spans="2:25" s="129" customFormat="1" ht="17.100000000000001" customHeight="1">
      <c r="B50" s="127"/>
      <c r="C50" s="117" t="s">
        <v>4</v>
      </c>
      <c r="D50" s="97"/>
      <c r="E50" s="97"/>
      <c r="F50" s="97"/>
      <c r="G50" s="97"/>
      <c r="H50" s="419" t="s">
        <v>135</v>
      </c>
      <c r="I50" s="570"/>
      <c r="J50" s="581"/>
      <c r="K50" s="607"/>
      <c r="L50" s="608"/>
      <c r="M50" s="608"/>
      <c r="N50" s="608"/>
      <c r="O50" s="608"/>
      <c r="P50" s="608"/>
      <c r="Q50" s="608"/>
      <c r="R50" s="608"/>
      <c r="S50" s="608"/>
      <c r="T50" s="608"/>
      <c r="U50" s="608"/>
      <c r="V50" s="609"/>
      <c r="W50" s="96"/>
      <c r="X50" s="128"/>
      <c r="Y50" s="96"/>
    </row>
    <row r="51" spans="2:25" s="129" customFormat="1" ht="17.100000000000001" customHeight="1">
      <c r="B51" s="127"/>
      <c r="C51" s="117" t="s">
        <v>130</v>
      </c>
      <c r="D51" s="97"/>
      <c r="E51" s="97"/>
      <c r="F51" s="97"/>
      <c r="G51" s="97"/>
      <c r="H51" s="569"/>
      <c r="I51" s="570"/>
      <c r="J51" s="570"/>
      <c r="K51" s="570"/>
      <c r="L51" s="570"/>
      <c r="M51" s="570"/>
      <c r="N51" s="570"/>
      <c r="O51" s="570"/>
      <c r="P51" s="570"/>
      <c r="Q51" s="570"/>
      <c r="R51" s="570"/>
      <c r="S51" s="570"/>
      <c r="T51" s="570"/>
      <c r="U51" s="570"/>
      <c r="V51" s="581"/>
      <c r="W51" s="96"/>
      <c r="X51" s="128"/>
      <c r="Y51" s="96"/>
    </row>
    <row r="52" spans="2:25" s="129" customFormat="1" ht="17.100000000000001" customHeight="1">
      <c r="B52" s="127"/>
      <c r="C52" s="117" t="s">
        <v>6</v>
      </c>
      <c r="D52" s="97"/>
      <c r="E52" s="97"/>
      <c r="F52" s="97"/>
      <c r="G52" s="97"/>
      <c r="H52" s="569"/>
      <c r="I52" s="600"/>
      <c r="J52" s="600"/>
      <c r="K52" s="600"/>
      <c r="L52" s="600"/>
      <c r="M52" s="600"/>
      <c r="N52" s="600"/>
      <c r="O52" s="600"/>
      <c r="P52" s="600"/>
      <c r="Q52" s="600"/>
      <c r="R52" s="600"/>
      <c r="S52" s="600"/>
      <c r="T52" s="600"/>
      <c r="U52" s="600"/>
      <c r="V52" s="601"/>
      <c r="W52" s="133"/>
      <c r="X52" s="128"/>
      <c r="Y52" s="96"/>
    </row>
    <row r="53" spans="2:25" s="156" customFormat="1" ht="12" customHeight="1">
      <c r="B53" s="161"/>
      <c r="C53" s="171" t="s">
        <v>242</v>
      </c>
      <c r="D53" s="167"/>
      <c r="E53" s="167"/>
      <c r="F53" s="167"/>
      <c r="G53" s="167"/>
      <c r="H53" s="167"/>
      <c r="I53" s="167"/>
      <c r="J53" s="167"/>
      <c r="K53" s="167"/>
      <c r="L53" s="167"/>
      <c r="M53" s="167"/>
      <c r="N53" s="167"/>
      <c r="O53" s="167"/>
      <c r="P53" s="167"/>
      <c r="Q53" s="167"/>
      <c r="R53" s="167"/>
      <c r="S53" s="167"/>
      <c r="T53" s="167"/>
      <c r="U53" s="167"/>
      <c r="V53" s="167"/>
      <c r="W53" s="168"/>
      <c r="X53" s="165"/>
      <c r="Y53" s="155"/>
    </row>
    <row r="54" spans="2:25" s="156" customFormat="1" ht="9.75" customHeight="1">
      <c r="B54" s="172"/>
      <c r="C54" s="173"/>
      <c r="D54" s="173"/>
      <c r="E54" s="173"/>
      <c r="F54" s="173"/>
      <c r="G54" s="173"/>
      <c r="H54" s="144"/>
      <c r="I54" s="174"/>
      <c r="J54" s="175"/>
      <c r="K54" s="175"/>
      <c r="L54" s="175"/>
      <c r="M54" s="175"/>
      <c r="N54" s="176"/>
      <c r="O54" s="176"/>
      <c r="P54" s="176"/>
      <c r="Q54" s="176"/>
      <c r="R54" s="176"/>
      <c r="S54" s="176"/>
      <c r="T54" s="176"/>
      <c r="U54" s="176"/>
      <c r="V54" s="176"/>
      <c r="W54" s="177"/>
      <c r="X54" s="178"/>
      <c r="Y54" s="155"/>
    </row>
    <row r="55" spans="2:25" s="156" customFormat="1"/>
    <row r="56" spans="2:25" s="156" customFormat="1"/>
    <row r="57" spans="2:25" s="156" customFormat="1"/>
    <row r="58" spans="2:25" s="156" customFormat="1"/>
    <row r="59" spans="2:25" s="156" customFormat="1"/>
    <row r="60" spans="2:25" s="156" customFormat="1"/>
  </sheetData>
  <sheetProtection algorithmName="SHA-512" hashValue="d6j2wJq/k2wq9AfKzuzXBBCweMn3Y+ilfLMApT5Pz2ZprteiAYmYsQdcDysDscEabgE/wfhVnzNWqJGVeI6t1g==" saltValue="Rq0a+k3xJ/GX1SEzwFOEKw==" spinCount="100000" sheet="1" objects="1" scenarios="1" formatCells="0"/>
  <mergeCells count="83">
    <mergeCell ref="H38:R38"/>
    <mergeCell ref="S38:T38"/>
    <mergeCell ref="U38:V38"/>
    <mergeCell ref="U26:V26"/>
    <mergeCell ref="H30:R30"/>
    <mergeCell ref="S30:T30"/>
    <mergeCell ref="U30:V30"/>
    <mergeCell ref="H26:R26"/>
    <mergeCell ref="S26:T26"/>
    <mergeCell ref="K32:V32"/>
    <mergeCell ref="S14:T14"/>
    <mergeCell ref="U14:V14"/>
    <mergeCell ref="H18:R18"/>
    <mergeCell ref="S18:T18"/>
    <mergeCell ref="U18:V18"/>
    <mergeCell ref="I16:J16"/>
    <mergeCell ref="K16:V16"/>
    <mergeCell ref="H15:V15"/>
    <mergeCell ref="H14:R14"/>
    <mergeCell ref="I40:J40"/>
    <mergeCell ref="K40:V40"/>
    <mergeCell ref="I50:J50"/>
    <mergeCell ref="K50:V50"/>
    <mergeCell ref="H48:J48"/>
    <mergeCell ref="H47:V47"/>
    <mergeCell ref="H49:V49"/>
    <mergeCell ref="H41:V41"/>
    <mergeCell ref="N48:P48"/>
    <mergeCell ref="K48:M48"/>
    <mergeCell ref="I8:J8"/>
    <mergeCell ref="K8:V8"/>
    <mergeCell ref="I12:J12"/>
    <mergeCell ref="K12:V12"/>
    <mergeCell ref="H9:V9"/>
    <mergeCell ref="H11:V11"/>
    <mergeCell ref="H13:V13"/>
    <mergeCell ref="H10:R10"/>
    <mergeCell ref="S10:T10"/>
    <mergeCell ref="U10:V10"/>
    <mergeCell ref="H39:V39"/>
    <mergeCell ref="H35:V35"/>
    <mergeCell ref="H17:V17"/>
    <mergeCell ref="H23:V23"/>
    <mergeCell ref="H25:V25"/>
    <mergeCell ref="H29:V29"/>
    <mergeCell ref="K20:V20"/>
    <mergeCell ref="I24:J24"/>
    <mergeCell ref="K24:V24"/>
    <mergeCell ref="I28:J28"/>
    <mergeCell ref="K28:V28"/>
    <mergeCell ref="H22:R22"/>
    <mergeCell ref="H51:V51"/>
    <mergeCell ref="H52:V52"/>
    <mergeCell ref="K46:L46"/>
    <mergeCell ref="H46:J46"/>
    <mergeCell ref="M46:P46"/>
    <mergeCell ref="S46:V46"/>
    <mergeCell ref="T48:V48"/>
    <mergeCell ref="Q48:R48"/>
    <mergeCell ref="S4:T4"/>
    <mergeCell ref="U4:V4"/>
    <mergeCell ref="H7:V7"/>
    <mergeCell ref="S5:T5"/>
    <mergeCell ref="U5:V5"/>
    <mergeCell ref="S6:T6"/>
    <mergeCell ref="U6:V6"/>
    <mergeCell ref="H6:R6"/>
    <mergeCell ref="C48:G49"/>
    <mergeCell ref="H19:V19"/>
    <mergeCell ref="H37:V37"/>
    <mergeCell ref="H21:V21"/>
    <mergeCell ref="H33:V33"/>
    <mergeCell ref="I36:J36"/>
    <mergeCell ref="K36:V36"/>
    <mergeCell ref="H34:R34"/>
    <mergeCell ref="S34:T34"/>
    <mergeCell ref="U34:V34"/>
    <mergeCell ref="I20:J20"/>
    <mergeCell ref="H31:V31"/>
    <mergeCell ref="I32:J32"/>
    <mergeCell ref="S22:T22"/>
    <mergeCell ref="U22:V22"/>
    <mergeCell ref="H27:V27"/>
  </mergeCells>
  <phoneticPr fontId="5"/>
  <dataValidations count="3">
    <dataValidation imeMode="halfKatakana" allowBlank="1" showInputMessage="1" showErrorMessage="1" sqref="H6:R6 H10:R10 H14:R14 H18:R18 H22:R22 H26:R26 H30:R30 H34:R34 H38:R38"/>
    <dataValidation imeMode="hiragana" allowBlank="1" showInputMessage="1" showErrorMessage="1" sqref="H7:V7 K8:V8 H11:V11 K12:V12 H15:V15 K16:V16 H19:V19 K20:V20 H23:V23 K24:V24 H27:V27 K28:V28 H31:V31 K32:V32 H35:V35 K36:V36 H39:V39 K40:V40 N48:P48 M46:P46 H49:V49 H47:V47 H51:V51 H46:J46 H48:J48"/>
    <dataValidation imeMode="off" allowBlank="1" showInputMessage="1" showErrorMessage="1" sqref="I8:J8 H9:V9 I12:J12 H13:V13 I16:J16 H17:V17 I20:J20 H21:V21 I24:J24 H25:V25 I28:J28 H29:V29 I32:J32 H33:V33 I36:J36 H37:V37 I40:J40 H41:V41 S46:V46 T48:V48 I50:J50 H52:V52"/>
  </dataValidations>
  <printOptions horizontalCentered="1"/>
  <pageMargins left="0.47244094488188981" right="0.31496062992125984" top="0.82677165354330717" bottom="0.31496062992125984" header="0.51181102362204722" footer="0.19685039370078741"/>
  <pageSetup paperSize="9" scale="92" orientation="portrait" r:id="rId1"/>
  <headerFooter alignWithMargins="0">
    <oddHeader>&amp;R&amp;"ＭＳ 明朝,標準"&amp;11UHEC㈱都市居住評価センター</oddHeader>
    <oddFooter>&amp;R&amp;"ＭＳ 明朝,標準"&amp;10 190401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7"/>
  <sheetViews>
    <sheetView showGridLines="0" zoomScale="85" zoomScaleNormal="85" workbookViewId="0"/>
  </sheetViews>
  <sheetFormatPr defaultColWidth="10.625" defaultRowHeight="21.75" customHeight="1"/>
  <cols>
    <col min="1" max="1" width="2.375" style="99" customWidth="1"/>
    <col min="2" max="4" width="3.75" style="99" customWidth="1"/>
    <col min="5" max="5" width="3.5" style="312" customWidth="1"/>
    <col min="6" max="6" width="18.125" style="99" customWidth="1"/>
    <col min="7" max="7" width="3.125" style="283" customWidth="1"/>
    <col min="8" max="8" width="4.875" style="311" customWidth="1"/>
    <col min="9" max="9" width="3.125" style="311" customWidth="1"/>
    <col min="10" max="11" width="24.125" style="99" customWidth="1"/>
    <col min="12" max="16384" width="10.625" style="99"/>
  </cols>
  <sheetData>
    <row r="1" spans="1:11" s="228" customFormat="1" ht="13.5">
      <c r="E1" s="349"/>
      <c r="H1" s="349"/>
      <c r="I1" s="349"/>
      <c r="K1" s="348" t="s">
        <v>430</v>
      </c>
    </row>
    <row r="2" spans="1:11" s="110" customFormat="1" ht="28.5" customHeight="1">
      <c r="A2" s="108"/>
      <c r="B2" s="107" t="s">
        <v>359</v>
      </c>
      <c r="C2" s="108"/>
      <c r="E2" s="309"/>
      <c r="F2" s="108"/>
      <c r="G2" s="185"/>
      <c r="H2" s="318"/>
      <c r="I2" s="318"/>
    </row>
    <row r="3" spans="1:11" s="110" customFormat="1" ht="19.5" customHeight="1">
      <c r="A3" s="108"/>
      <c r="B3" s="614" t="s">
        <v>358</v>
      </c>
      <c r="C3" s="615"/>
      <c r="D3" s="616"/>
      <c r="E3" s="344" t="s">
        <v>357</v>
      </c>
      <c r="F3" s="343" t="s">
        <v>329</v>
      </c>
      <c r="G3" s="347" t="s">
        <v>340</v>
      </c>
      <c r="H3" s="342" t="s">
        <v>356</v>
      </c>
      <c r="I3" s="458" t="s">
        <v>355</v>
      </c>
      <c r="J3" s="150"/>
      <c r="K3" s="182"/>
    </row>
    <row r="4" spans="1:11" s="110" customFormat="1" ht="19.5" customHeight="1">
      <c r="A4" s="108"/>
      <c r="B4" s="624"/>
      <c r="C4" s="625"/>
      <c r="D4" s="626"/>
      <c r="E4" s="339"/>
      <c r="F4" s="340" t="s">
        <v>345</v>
      </c>
      <c r="G4" s="346" t="s">
        <v>340</v>
      </c>
      <c r="H4" s="318" t="s">
        <v>354</v>
      </c>
      <c r="I4" s="459" t="s">
        <v>353</v>
      </c>
      <c r="J4" s="454"/>
      <c r="K4" s="109"/>
    </row>
    <row r="5" spans="1:11" s="110" customFormat="1" ht="19.5" customHeight="1">
      <c r="A5" s="108"/>
      <c r="B5" s="624"/>
      <c r="C5" s="625"/>
      <c r="D5" s="626"/>
      <c r="E5" s="339"/>
      <c r="F5" s="338"/>
      <c r="G5" s="346" t="s">
        <v>340</v>
      </c>
      <c r="H5" s="318" t="s">
        <v>352</v>
      </c>
      <c r="I5" s="459" t="s">
        <v>351</v>
      </c>
      <c r="J5" s="454"/>
      <c r="K5" s="109"/>
    </row>
    <row r="6" spans="1:11" s="110" customFormat="1" ht="19.5" customHeight="1">
      <c r="A6" s="108"/>
      <c r="B6" s="624"/>
      <c r="C6" s="625"/>
      <c r="D6" s="626"/>
      <c r="E6" s="339"/>
      <c r="F6" s="338"/>
      <c r="G6" s="346" t="s">
        <v>340</v>
      </c>
      <c r="H6" s="318" t="s">
        <v>350</v>
      </c>
      <c r="I6" s="459" t="s">
        <v>349</v>
      </c>
      <c r="J6" s="454"/>
      <c r="K6" s="109"/>
    </row>
    <row r="7" spans="1:11" s="110" customFormat="1" ht="19.5" customHeight="1">
      <c r="A7" s="108"/>
      <c r="B7" s="624"/>
      <c r="C7" s="625"/>
      <c r="D7" s="626"/>
      <c r="E7" s="335" t="s">
        <v>348</v>
      </c>
      <c r="F7" s="334" t="s">
        <v>347</v>
      </c>
      <c r="G7" s="622" t="s">
        <v>340</v>
      </c>
      <c r="H7" s="620" t="s">
        <v>346</v>
      </c>
      <c r="I7" s="610" t="s">
        <v>482</v>
      </c>
      <c r="J7" s="610"/>
      <c r="K7" s="334"/>
    </row>
    <row r="8" spans="1:11" s="110" customFormat="1" ht="19.5" customHeight="1">
      <c r="A8" s="108"/>
      <c r="B8" s="624"/>
      <c r="C8" s="625"/>
      <c r="D8" s="626"/>
      <c r="E8" s="331"/>
      <c r="F8" s="330" t="s">
        <v>345</v>
      </c>
      <c r="G8" s="623"/>
      <c r="H8" s="621"/>
      <c r="I8" s="613"/>
      <c r="J8" s="613"/>
      <c r="K8" s="408"/>
    </row>
    <row r="9" spans="1:11" s="110" customFormat="1" ht="19.5" customHeight="1">
      <c r="A9" s="108"/>
      <c r="B9" s="624"/>
      <c r="C9" s="625"/>
      <c r="D9" s="626"/>
      <c r="E9" s="339" t="s">
        <v>344</v>
      </c>
      <c r="F9" s="338" t="s">
        <v>305</v>
      </c>
      <c r="G9" s="346" t="s">
        <v>340</v>
      </c>
      <c r="H9" s="318" t="s">
        <v>343</v>
      </c>
      <c r="I9" s="459" t="s">
        <v>342</v>
      </c>
      <c r="J9" s="454"/>
      <c r="K9" s="109"/>
    </row>
    <row r="10" spans="1:11" s="110" customFormat="1" ht="19.5" customHeight="1">
      <c r="A10" s="108"/>
      <c r="B10" s="624"/>
      <c r="C10" s="625"/>
      <c r="D10" s="626"/>
      <c r="E10" s="339"/>
      <c r="F10" s="340" t="s">
        <v>341</v>
      </c>
      <c r="G10" s="346" t="s">
        <v>340</v>
      </c>
      <c r="H10" s="318" t="s">
        <v>339</v>
      </c>
      <c r="I10" s="459" t="s">
        <v>338</v>
      </c>
      <c r="J10" s="454"/>
      <c r="K10" s="109"/>
    </row>
    <row r="11" spans="1:11" s="110" customFormat="1" ht="19.5" customHeight="1">
      <c r="A11" s="108"/>
      <c r="B11" s="624"/>
      <c r="C11" s="625"/>
      <c r="D11" s="626"/>
      <c r="E11" s="331"/>
      <c r="F11" s="337"/>
      <c r="G11" s="345" t="s">
        <v>337</v>
      </c>
      <c r="H11" s="328" t="s">
        <v>336</v>
      </c>
      <c r="I11" s="460" t="s">
        <v>335</v>
      </c>
      <c r="J11" s="453"/>
      <c r="K11" s="408"/>
    </row>
    <row r="12" spans="1:11" s="110" customFormat="1" ht="19.5" hidden="1" customHeight="1">
      <c r="A12" s="108"/>
      <c r="B12" s="624"/>
      <c r="C12" s="625"/>
      <c r="D12" s="626"/>
      <c r="G12" s="346"/>
      <c r="H12" s="456"/>
      <c r="I12" s="456"/>
      <c r="J12" s="184"/>
      <c r="K12" s="334"/>
    </row>
    <row r="13" spans="1:11" s="110" customFormat="1" ht="19.5" customHeight="1">
      <c r="A13" s="108"/>
      <c r="B13" s="624"/>
      <c r="C13" s="625"/>
      <c r="D13" s="626"/>
      <c r="E13" s="339" t="s">
        <v>440</v>
      </c>
      <c r="F13" s="109" t="s">
        <v>334</v>
      </c>
      <c r="G13" s="346" t="s">
        <v>337</v>
      </c>
      <c r="H13" s="318" t="s">
        <v>442</v>
      </c>
      <c r="I13" s="455" t="s">
        <v>333</v>
      </c>
      <c r="K13" s="457"/>
    </row>
    <row r="14" spans="1:11" s="110" customFormat="1" ht="19.5" customHeight="1">
      <c r="A14" s="108"/>
      <c r="B14" s="624"/>
      <c r="C14" s="625"/>
      <c r="D14" s="626"/>
      <c r="E14" s="339"/>
      <c r="F14" s="340" t="s">
        <v>441</v>
      </c>
      <c r="G14" s="466"/>
      <c r="H14" s="467" t="s">
        <v>444</v>
      </c>
      <c r="I14" s="463" t="s">
        <v>213</v>
      </c>
      <c r="J14" s="464" t="s">
        <v>486</v>
      </c>
      <c r="K14" s="465"/>
    </row>
    <row r="15" spans="1:11" s="110" customFormat="1" ht="19.5" customHeight="1">
      <c r="A15" s="108"/>
      <c r="B15" s="624"/>
      <c r="C15" s="625"/>
      <c r="D15" s="626"/>
      <c r="E15" s="339"/>
      <c r="F15" s="340"/>
      <c r="G15" s="346" t="s">
        <v>337</v>
      </c>
      <c r="H15" s="318" t="s">
        <v>443</v>
      </c>
      <c r="I15" s="455" t="s">
        <v>332</v>
      </c>
      <c r="K15" s="457"/>
    </row>
    <row r="16" spans="1:11" s="110" customFormat="1" ht="19.5" customHeight="1">
      <c r="A16" s="108"/>
      <c r="B16" s="617"/>
      <c r="C16" s="618"/>
      <c r="D16" s="619"/>
      <c r="E16" s="339"/>
      <c r="F16" s="340"/>
      <c r="G16" s="322"/>
      <c r="H16" s="467" t="s">
        <v>444</v>
      </c>
      <c r="I16" s="463" t="s">
        <v>213</v>
      </c>
      <c r="J16" s="464" t="s">
        <v>481</v>
      </c>
      <c r="K16" s="465"/>
    </row>
    <row r="17" spans="1:11" s="110" customFormat="1" ht="19.5" customHeight="1">
      <c r="A17" s="108"/>
      <c r="B17" s="614" t="s">
        <v>331</v>
      </c>
      <c r="C17" s="615"/>
      <c r="D17" s="616"/>
      <c r="E17" s="344" t="s">
        <v>330</v>
      </c>
      <c r="F17" s="343" t="s">
        <v>329</v>
      </c>
      <c r="G17" s="336" t="s">
        <v>213</v>
      </c>
      <c r="H17" s="342" t="s">
        <v>328</v>
      </c>
      <c r="I17" s="458" t="s">
        <v>327</v>
      </c>
      <c r="J17" s="404"/>
      <c r="K17" s="182"/>
    </row>
    <row r="18" spans="1:11" s="110" customFormat="1" ht="19.5" customHeight="1">
      <c r="A18" s="108"/>
      <c r="B18" s="624"/>
      <c r="C18" s="625"/>
      <c r="D18" s="626"/>
      <c r="E18" s="339"/>
      <c r="F18" s="340" t="s">
        <v>290</v>
      </c>
      <c r="G18" s="336" t="s">
        <v>289</v>
      </c>
      <c r="H18" s="318" t="s">
        <v>326</v>
      </c>
      <c r="I18" s="459" t="s">
        <v>325</v>
      </c>
      <c r="J18" s="184"/>
      <c r="K18" s="109"/>
    </row>
    <row r="19" spans="1:11" s="110" customFormat="1" ht="19.5" customHeight="1">
      <c r="A19" s="108"/>
      <c r="B19" s="624"/>
      <c r="C19" s="625"/>
      <c r="D19" s="626"/>
      <c r="E19" s="331"/>
      <c r="F19" s="337"/>
      <c r="G19" s="329" t="s">
        <v>289</v>
      </c>
      <c r="H19" s="328" t="s">
        <v>324</v>
      </c>
      <c r="I19" s="460" t="s">
        <v>323</v>
      </c>
      <c r="J19" s="405"/>
      <c r="K19" s="109"/>
    </row>
    <row r="20" spans="1:11" s="110" customFormat="1" ht="19.5" customHeight="1">
      <c r="A20" s="108"/>
      <c r="B20" s="624"/>
      <c r="C20" s="625"/>
      <c r="D20" s="626"/>
      <c r="E20" s="339" t="s">
        <v>322</v>
      </c>
      <c r="F20" s="338" t="s">
        <v>321</v>
      </c>
      <c r="G20" s="336" t="s">
        <v>213</v>
      </c>
      <c r="H20" s="318" t="s">
        <v>320</v>
      </c>
      <c r="I20" s="459" t="s">
        <v>319</v>
      </c>
      <c r="J20" s="184"/>
      <c r="K20" s="334"/>
    </row>
    <row r="21" spans="1:11" s="110" customFormat="1" ht="19.5" customHeight="1">
      <c r="A21" s="108"/>
      <c r="B21" s="624"/>
      <c r="C21" s="625"/>
      <c r="D21" s="626"/>
      <c r="E21" s="339"/>
      <c r="F21" s="340" t="s">
        <v>290</v>
      </c>
      <c r="G21" s="336" t="s">
        <v>213</v>
      </c>
      <c r="H21" s="318" t="s">
        <v>318</v>
      </c>
      <c r="I21" s="459" t="s">
        <v>317</v>
      </c>
      <c r="J21" s="184"/>
      <c r="K21" s="109"/>
    </row>
    <row r="22" spans="1:11" s="110" customFormat="1" ht="19.5" customHeight="1">
      <c r="A22" s="108"/>
      <c r="B22" s="624"/>
      <c r="C22" s="625"/>
      <c r="D22" s="626"/>
      <c r="E22" s="339"/>
      <c r="F22" s="338"/>
      <c r="G22" s="336" t="s">
        <v>213</v>
      </c>
      <c r="H22" s="318" t="s">
        <v>316</v>
      </c>
      <c r="I22" s="459" t="s">
        <v>315</v>
      </c>
      <c r="J22" s="184"/>
      <c r="K22" s="109"/>
    </row>
    <row r="23" spans="1:11" s="110" customFormat="1" ht="19.5" customHeight="1">
      <c r="A23" s="108"/>
      <c r="B23" s="624"/>
      <c r="C23" s="625"/>
      <c r="D23" s="626"/>
      <c r="E23" s="339"/>
      <c r="F23" s="338"/>
      <c r="G23" s="336" t="s">
        <v>213</v>
      </c>
      <c r="H23" s="318" t="s">
        <v>314</v>
      </c>
      <c r="I23" s="459" t="s">
        <v>313</v>
      </c>
      <c r="J23" s="184"/>
      <c r="K23" s="109"/>
    </row>
    <row r="24" spans="1:11" s="110" customFormat="1" ht="19.5" customHeight="1">
      <c r="A24" s="108"/>
      <c r="B24" s="624"/>
      <c r="C24" s="625"/>
      <c r="D24" s="626"/>
      <c r="E24" s="339"/>
      <c r="F24" s="338"/>
      <c r="G24" s="336" t="s">
        <v>213</v>
      </c>
      <c r="H24" s="318" t="s">
        <v>312</v>
      </c>
      <c r="I24" s="459" t="s">
        <v>311</v>
      </c>
      <c r="J24" s="184"/>
      <c r="K24" s="109"/>
    </row>
    <row r="25" spans="1:11" s="110" customFormat="1" ht="19.5" customHeight="1">
      <c r="A25" s="108"/>
      <c r="B25" s="624"/>
      <c r="C25" s="625"/>
      <c r="D25" s="626"/>
      <c r="E25" s="339"/>
      <c r="F25" s="338"/>
      <c r="G25" s="336" t="s">
        <v>213</v>
      </c>
      <c r="H25" s="318" t="s">
        <v>310</v>
      </c>
      <c r="I25" s="459" t="s">
        <v>309</v>
      </c>
      <c r="J25" s="184"/>
      <c r="K25" s="109"/>
    </row>
    <row r="26" spans="1:11" s="110" customFormat="1" ht="19.5" customHeight="1">
      <c r="A26" s="108"/>
      <c r="B26" s="624"/>
      <c r="C26" s="625"/>
      <c r="D26" s="626"/>
      <c r="E26" s="339"/>
      <c r="F26" s="338"/>
      <c r="G26" s="336" t="s">
        <v>213</v>
      </c>
      <c r="H26" s="318" t="s">
        <v>308</v>
      </c>
      <c r="I26" s="459" t="s">
        <v>307</v>
      </c>
      <c r="J26" s="184"/>
      <c r="K26" s="408"/>
    </row>
    <row r="27" spans="1:11" s="110" customFormat="1" ht="19.5" customHeight="1">
      <c r="A27" s="108"/>
      <c r="B27" s="624"/>
      <c r="C27" s="625"/>
      <c r="D27" s="626"/>
      <c r="E27" s="335" t="s">
        <v>306</v>
      </c>
      <c r="F27" s="341" t="s">
        <v>305</v>
      </c>
      <c r="G27" s="627" t="s">
        <v>213</v>
      </c>
      <c r="H27" s="620" t="s">
        <v>304</v>
      </c>
      <c r="I27" s="610" t="s">
        <v>303</v>
      </c>
      <c r="J27" s="611"/>
      <c r="K27" s="109"/>
    </row>
    <row r="28" spans="1:11" s="110" customFormat="1" ht="19.5" customHeight="1">
      <c r="A28" s="108"/>
      <c r="B28" s="624"/>
      <c r="C28" s="625"/>
      <c r="D28" s="626"/>
      <c r="E28" s="331"/>
      <c r="F28" s="340" t="s">
        <v>302</v>
      </c>
      <c r="G28" s="628"/>
      <c r="H28" s="621"/>
      <c r="I28" s="612"/>
      <c r="J28" s="612"/>
      <c r="K28" s="109"/>
    </row>
    <row r="29" spans="1:11" s="110" customFormat="1" ht="19.5" customHeight="1">
      <c r="A29" s="108"/>
      <c r="B29" s="624"/>
      <c r="C29" s="625"/>
      <c r="D29" s="626"/>
      <c r="E29" s="335" t="s">
        <v>301</v>
      </c>
      <c r="F29" s="341" t="s">
        <v>300</v>
      </c>
      <c r="G29" s="333" t="s">
        <v>213</v>
      </c>
      <c r="H29" s="332" t="s">
        <v>299</v>
      </c>
      <c r="I29" s="461" t="s">
        <v>298</v>
      </c>
      <c r="J29" s="406"/>
      <c r="K29" s="334"/>
    </row>
    <row r="30" spans="1:11" s="110" customFormat="1" ht="19.5" customHeight="1">
      <c r="A30" s="108"/>
      <c r="B30" s="624"/>
      <c r="C30" s="625"/>
      <c r="D30" s="626"/>
      <c r="E30" s="339"/>
      <c r="F30" s="338" t="s">
        <v>290</v>
      </c>
      <c r="G30" s="336" t="s">
        <v>213</v>
      </c>
      <c r="H30" s="318" t="s">
        <v>297</v>
      </c>
      <c r="I30" s="459" t="s">
        <v>296</v>
      </c>
      <c r="J30" s="184"/>
      <c r="K30" s="109"/>
    </row>
    <row r="31" spans="1:11" s="110" customFormat="1" ht="19.5" customHeight="1">
      <c r="A31" s="108"/>
      <c r="B31" s="624"/>
      <c r="C31" s="625"/>
      <c r="D31" s="626"/>
      <c r="E31" s="331"/>
      <c r="F31" s="337"/>
      <c r="G31" s="329" t="s">
        <v>213</v>
      </c>
      <c r="H31" s="328" t="s">
        <v>295</v>
      </c>
      <c r="I31" s="460" t="s">
        <v>294</v>
      </c>
      <c r="J31" s="405"/>
      <c r="K31" s="408"/>
    </row>
    <row r="32" spans="1:11" s="110" customFormat="1" ht="19.5" customHeight="1">
      <c r="A32" s="108"/>
      <c r="B32" s="624"/>
      <c r="C32" s="625"/>
      <c r="D32" s="626"/>
      <c r="E32" s="335" t="s">
        <v>293</v>
      </c>
      <c r="F32" s="334" t="s">
        <v>292</v>
      </c>
      <c r="G32" s="333" t="s">
        <v>213</v>
      </c>
      <c r="H32" s="332" t="s">
        <v>291</v>
      </c>
      <c r="I32" s="461" t="s">
        <v>445</v>
      </c>
      <c r="J32" s="130"/>
      <c r="K32" s="109"/>
    </row>
    <row r="33" spans="1:11" s="110" customFormat="1" ht="19.5" customHeight="1">
      <c r="A33" s="108"/>
      <c r="B33" s="624"/>
      <c r="C33" s="625"/>
      <c r="D33" s="626"/>
      <c r="E33" s="331"/>
      <c r="F33" s="330" t="s">
        <v>290</v>
      </c>
      <c r="G33" s="329" t="s">
        <v>289</v>
      </c>
      <c r="H33" s="328" t="s">
        <v>288</v>
      </c>
      <c r="I33" s="460" t="s">
        <v>446</v>
      </c>
      <c r="J33" s="132"/>
      <c r="K33" s="109"/>
    </row>
    <row r="34" spans="1:11" s="110" customFormat="1" ht="19.5" customHeight="1">
      <c r="A34" s="108"/>
      <c r="B34" s="624"/>
      <c r="C34" s="625"/>
      <c r="D34" s="626"/>
      <c r="E34" s="335" t="s">
        <v>287</v>
      </c>
      <c r="F34" s="341" t="s">
        <v>286</v>
      </c>
      <c r="G34" s="336" t="s">
        <v>213</v>
      </c>
      <c r="H34" s="318" t="s">
        <v>285</v>
      </c>
      <c r="I34" s="459" t="s">
        <v>447</v>
      </c>
      <c r="J34" s="184"/>
      <c r="K34" s="334"/>
    </row>
    <row r="35" spans="1:11" s="110" customFormat="1" ht="19.5" customHeight="1">
      <c r="A35" s="108"/>
      <c r="B35" s="624"/>
      <c r="C35" s="625"/>
      <c r="D35" s="626"/>
      <c r="E35" s="339"/>
      <c r="F35" s="340"/>
      <c r="G35" s="336" t="s">
        <v>213</v>
      </c>
      <c r="H35" s="318" t="s">
        <v>284</v>
      </c>
      <c r="I35" s="459" t="s">
        <v>448</v>
      </c>
      <c r="J35" s="184"/>
      <c r="K35" s="109"/>
    </row>
    <row r="36" spans="1:11" s="110" customFormat="1" ht="19.5" customHeight="1">
      <c r="A36" s="108"/>
      <c r="B36" s="624"/>
      <c r="C36" s="625"/>
      <c r="D36" s="626"/>
      <c r="E36" s="339"/>
      <c r="F36" s="338"/>
      <c r="G36" s="336" t="s">
        <v>213</v>
      </c>
      <c r="H36" s="318" t="s">
        <v>283</v>
      </c>
      <c r="I36" s="459" t="s">
        <v>282</v>
      </c>
      <c r="J36" s="184"/>
      <c r="K36" s="109"/>
    </row>
    <row r="37" spans="1:11" s="110" customFormat="1" ht="19.5" customHeight="1">
      <c r="A37" s="108"/>
      <c r="B37" s="624"/>
      <c r="C37" s="625"/>
      <c r="D37" s="626"/>
      <c r="E37" s="331"/>
      <c r="F37" s="337"/>
      <c r="G37" s="336" t="s">
        <v>213</v>
      </c>
      <c r="H37" s="328" t="s">
        <v>281</v>
      </c>
      <c r="I37" s="460" t="s">
        <v>280</v>
      </c>
      <c r="J37" s="405"/>
      <c r="K37" s="408"/>
    </row>
    <row r="38" spans="1:11" s="110" customFormat="1" ht="19.5" customHeight="1">
      <c r="A38" s="108"/>
      <c r="B38" s="624"/>
      <c r="C38" s="625"/>
      <c r="D38" s="626"/>
      <c r="E38" s="335" t="s">
        <v>279</v>
      </c>
      <c r="F38" s="334" t="s">
        <v>278</v>
      </c>
      <c r="G38" s="333" t="s">
        <v>213</v>
      </c>
      <c r="H38" s="332" t="s">
        <v>277</v>
      </c>
      <c r="I38" s="461" t="s">
        <v>276</v>
      </c>
      <c r="J38" s="130"/>
      <c r="K38" s="334"/>
    </row>
    <row r="39" spans="1:11" s="110" customFormat="1" ht="19.5" customHeight="1">
      <c r="A39" s="108"/>
      <c r="B39" s="624"/>
      <c r="C39" s="625"/>
      <c r="D39" s="626"/>
      <c r="E39" s="331"/>
      <c r="F39" s="330" t="s">
        <v>275</v>
      </c>
      <c r="G39" s="329" t="s">
        <v>213</v>
      </c>
      <c r="H39" s="328" t="s">
        <v>274</v>
      </c>
      <c r="I39" s="460" t="s">
        <v>273</v>
      </c>
      <c r="J39" s="132"/>
      <c r="K39" s="408"/>
    </row>
    <row r="40" spans="1:11" s="110" customFormat="1" ht="19.5" customHeight="1">
      <c r="A40" s="108"/>
      <c r="B40" s="617"/>
      <c r="C40" s="618"/>
      <c r="D40" s="619"/>
      <c r="E40" s="327" t="s">
        <v>272</v>
      </c>
      <c r="F40" s="146" t="s">
        <v>271</v>
      </c>
      <c r="G40" s="326" t="s">
        <v>213</v>
      </c>
      <c r="H40" s="325" t="s">
        <v>270</v>
      </c>
      <c r="I40" s="462" t="s">
        <v>449</v>
      </c>
      <c r="J40" s="173"/>
      <c r="K40" s="146"/>
    </row>
    <row r="41" spans="1:11" s="110" customFormat="1" ht="6" customHeight="1">
      <c r="A41" s="108"/>
      <c r="B41" s="194"/>
      <c r="C41" s="194"/>
      <c r="D41" s="194"/>
      <c r="E41" s="318"/>
      <c r="F41" s="108"/>
      <c r="G41" s="320"/>
      <c r="H41" s="318"/>
      <c r="I41" s="318"/>
      <c r="J41" s="309"/>
    </row>
    <row r="42" spans="1:11" s="110" customFormat="1" ht="28.5" customHeight="1">
      <c r="A42" s="108"/>
      <c r="B42" s="107" t="s">
        <v>269</v>
      </c>
      <c r="C42" s="108"/>
      <c r="E42" s="309"/>
      <c r="F42" s="108"/>
      <c r="G42" s="185"/>
      <c r="H42" s="318"/>
      <c r="I42" s="318"/>
    </row>
    <row r="43" spans="1:11" s="110" customFormat="1" ht="19.5" customHeight="1">
      <c r="A43" s="108"/>
      <c r="B43" s="614" t="s">
        <v>268</v>
      </c>
      <c r="C43" s="615"/>
      <c r="D43" s="615"/>
      <c r="E43" s="615"/>
      <c r="F43" s="616"/>
      <c r="G43" s="324" t="s">
        <v>213</v>
      </c>
      <c r="H43" s="323" t="s">
        <v>267</v>
      </c>
      <c r="I43" s="323"/>
      <c r="J43" s="407"/>
      <c r="K43" s="182"/>
    </row>
    <row r="44" spans="1:11" s="110" customFormat="1" ht="19.5" customHeight="1">
      <c r="A44" s="108"/>
      <c r="B44" s="617"/>
      <c r="C44" s="618"/>
      <c r="D44" s="618"/>
      <c r="E44" s="618"/>
      <c r="F44" s="619"/>
      <c r="G44" s="322"/>
      <c r="H44" s="321" t="s">
        <v>266</v>
      </c>
      <c r="I44" s="321"/>
      <c r="J44" s="173"/>
      <c r="K44" s="146"/>
    </row>
    <row r="45" spans="1:11" s="110" customFormat="1" ht="13.5">
      <c r="A45" s="108"/>
      <c r="B45" s="194"/>
      <c r="C45" s="194"/>
      <c r="D45" s="194"/>
      <c r="E45" s="194"/>
      <c r="F45" s="194"/>
      <c r="G45" s="320"/>
      <c r="H45" s="319"/>
      <c r="I45" s="319"/>
      <c r="J45" s="309"/>
    </row>
    <row r="46" spans="1:11" s="110" customFormat="1" ht="13.5">
      <c r="A46" s="108"/>
      <c r="B46" s="110" t="s">
        <v>265</v>
      </c>
      <c r="C46" s="108"/>
      <c r="E46" s="309"/>
      <c r="F46" s="108"/>
      <c r="G46" s="185"/>
      <c r="H46" s="318"/>
      <c r="I46" s="318"/>
    </row>
    <row r="47" spans="1:11" s="110" customFormat="1" ht="13.5">
      <c r="A47" s="108"/>
      <c r="B47" s="110" t="s">
        <v>432</v>
      </c>
      <c r="C47" s="108"/>
      <c r="E47" s="448"/>
      <c r="F47" s="108"/>
      <c r="G47" s="185"/>
      <c r="H47" s="318"/>
      <c r="I47" s="318"/>
    </row>
    <row r="48" spans="1:11" s="310" customFormat="1" ht="21.75" customHeight="1">
      <c r="E48" s="317"/>
      <c r="F48" s="110"/>
      <c r="H48" s="317"/>
      <c r="I48" s="317"/>
    </row>
    <row r="49" spans="5:9" s="310" customFormat="1" ht="21.75" customHeight="1">
      <c r="E49" s="317"/>
      <c r="F49" s="110"/>
      <c r="H49" s="317"/>
      <c r="I49" s="317"/>
    </row>
    <row r="50" spans="5:9" s="310" customFormat="1" ht="21.75" customHeight="1">
      <c r="E50" s="317"/>
      <c r="F50" s="110"/>
      <c r="H50" s="317"/>
      <c r="I50" s="317"/>
    </row>
    <row r="51" spans="5:9" s="310" customFormat="1" ht="21.75" customHeight="1">
      <c r="E51" s="317"/>
      <c r="F51" s="110"/>
      <c r="H51" s="317"/>
      <c r="I51" s="317"/>
    </row>
    <row r="52" spans="5:9" s="310" customFormat="1" ht="21.75" customHeight="1">
      <c r="E52" s="317"/>
      <c r="F52" s="110"/>
      <c r="H52" s="317"/>
      <c r="I52" s="317"/>
    </row>
    <row r="53" spans="5:9" s="310" customFormat="1" ht="21.75" customHeight="1">
      <c r="E53" s="317"/>
      <c r="F53" s="110"/>
      <c r="H53" s="317"/>
      <c r="I53" s="317"/>
    </row>
    <row r="54" spans="5:9" s="310" customFormat="1" ht="21.75" customHeight="1">
      <c r="E54" s="317"/>
      <c r="F54" s="110"/>
      <c r="H54" s="317"/>
      <c r="I54" s="317"/>
    </row>
    <row r="55" spans="5:9" s="313" customFormat="1" ht="21.75" customHeight="1">
      <c r="E55" s="316"/>
      <c r="F55" s="99"/>
      <c r="G55" s="315"/>
      <c r="H55" s="314"/>
      <c r="I55" s="314"/>
    </row>
    <row r="56" spans="5:9" s="313" customFormat="1" ht="21.75" customHeight="1">
      <c r="E56" s="316"/>
      <c r="F56" s="99"/>
      <c r="G56" s="315"/>
      <c r="H56" s="314"/>
      <c r="I56" s="314"/>
    </row>
    <row r="57" spans="5:9" s="313" customFormat="1" ht="21.75" customHeight="1">
      <c r="E57" s="316"/>
      <c r="F57" s="99"/>
      <c r="G57" s="315"/>
      <c r="H57" s="314"/>
      <c r="I57" s="314"/>
    </row>
    <row r="58" spans="5:9" s="313" customFormat="1" ht="21.75" customHeight="1">
      <c r="E58" s="316"/>
      <c r="F58" s="99"/>
      <c r="G58" s="315"/>
      <c r="H58" s="314"/>
      <c r="I58" s="314"/>
    </row>
    <row r="59" spans="5:9" s="313" customFormat="1" ht="21.75" customHeight="1">
      <c r="E59" s="316"/>
      <c r="F59" s="99"/>
      <c r="G59" s="315"/>
      <c r="H59" s="314"/>
      <c r="I59" s="314"/>
    </row>
    <row r="60" spans="5:9" s="313" customFormat="1" ht="21.75" customHeight="1">
      <c r="E60" s="316"/>
      <c r="F60" s="99"/>
      <c r="G60" s="315"/>
      <c r="H60" s="314"/>
      <c r="I60" s="314"/>
    </row>
    <row r="61" spans="5:9" s="313" customFormat="1" ht="21.75" customHeight="1">
      <c r="E61" s="316"/>
      <c r="F61" s="99"/>
      <c r="G61" s="315"/>
      <c r="H61" s="314"/>
      <c r="I61" s="314"/>
    </row>
    <row r="62" spans="5:9" s="313" customFormat="1" ht="21.75" customHeight="1">
      <c r="E62" s="316"/>
      <c r="F62" s="99"/>
      <c r="G62" s="315"/>
      <c r="H62" s="314"/>
      <c r="I62" s="314"/>
    </row>
    <row r="63" spans="5:9" s="313" customFormat="1" ht="21.75" customHeight="1">
      <c r="E63" s="316"/>
      <c r="F63" s="99"/>
      <c r="G63" s="315"/>
      <c r="H63" s="314"/>
      <c r="I63" s="314"/>
    </row>
    <row r="64" spans="5:9" s="313" customFormat="1" ht="21.75" customHeight="1">
      <c r="E64" s="316"/>
      <c r="F64" s="99"/>
      <c r="G64" s="315"/>
      <c r="H64" s="314"/>
      <c r="I64" s="314"/>
    </row>
    <row r="65" spans="5:9" s="313" customFormat="1" ht="21.75" customHeight="1">
      <c r="E65" s="316"/>
      <c r="F65" s="99"/>
      <c r="G65" s="315"/>
      <c r="H65" s="314"/>
      <c r="I65" s="314"/>
    </row>
    <row r="66" spans="5:9" s="313" customFormat="1" ht="21.75" customHeight="1">
      <c r="E66" s="316"/>
      <c r="F66" s="99"/>
      <c r="G66" s="315"/>
      <c r="H66" s="314"/>
      <c r="I66" s="314"/>
    </row>
    <row r="67" spans="5:9" s="313" customFormat="1" ht="21.75" customHeight="1">
      <c r="E67" s="316"/>
      <c r="F67" s="99"/>
      <c r="G67" s="315"/>
      <c r="H67" s="314"/>
      <c r="I67" s="314"/>
    </row>
    <row r="68" spans="5:9" s="313" customFormat="1" ht="21.75" customHeight="1">
      <c r="E68" s="316"/>
      <c r="F68" s="99"/>
      <c r="G68" s="315"/>
      <c r="H68" s="314"/>
      <c r="I68" s="314"/>
    </row>
    <row r="69" spans="5:9" s="313" customFormat="1" ht="21.75" customHeight="1">
      <c r="E69" s="316"/>
      <c r="F69" s="99"/>
      <c r="G69" s="315"/>
      <c r="H69" s="314"/>
      <c r="I69" s="314"/>
    </row>
    <row r="70" spans="5:9" s="313" customFormat="1" ht="21.75" customHeight="1">
      <c r="E70" s="316"/>
      <c r="F70" s="99"/>
      <c r="G70" s="315"/>
      <c r="H70" s="314"/>
      <c r="I70" s="314"/>
    </row>
    <row r="71" spans="5:9" s="313" customFormat="1" ht="21.75" customHeight="1">
      <c r="E71" s="316"/>
      <c r="F71" s="99"/>
      <c r="G71" s="315"/>
      <c r="H71" s="314"/>
      <c r="I71" s="314"/>
    </row>
    <row r="72" spans="5:9" s="313" customFormat="1" ht="21.75" customHeight="1">
      <c r="E72" s="316"/>
      <c r="F72" s="99"/>
      <c r="G72" s="315"/>
      <c r="H72" s="314"/>
      <c r="I72" s="314"/>
    </row>
    <row r="73" spans="5:9" s="313" customFormat="1" ht="21.75" customHeight="1">
      <c r="E73" s="316"/>
      <c r="F73" s="99"/>
      <c r="G73" s="315"/>
      <c r="H73" s="314"/>
      <c r="I73" s="314"/>
    </row>
    <row r="74" spans="5:9" s="313" customFormat="1" ht="21.75" customHeight="1">
      <c r="E74" s="316"/>
      <c r="F74" s="99"/>
      <c r="G74" s="315"/>
      <c r="H74" s="314"/>
      <c r="I74" s="314"/>
    </row>
    <row r="75" spans="5:9" s="313" customFormat="1" ht="21.75" customHeight="1">
      <c r="E75" s="316"/>
      <c r="F75" s="99"/>
      <c r="G75" s="315"/>
      <c r="H75" s="314"/>
      <c r="I75" s="314"/>
    </row>
    <row r="76" spans="5:9" s="313" customFormat="1" ht="21.75" customHeight="1">
      <c r="E76" s="316"/>
      <c r="F76" s="99"/>
      <c r="G76" s="315"/>
      <c r="H76" s="314"/>
      <c r="I76" s="314"/>
    </row>
    <row r="77" spans="5:9" s="313" customFormat="1" ht="21.75" customHeight="1">
      <c r="E77" s="316"/>
      <c r="F77" s="99"/>
      <c r="G77" s="315"/>
      <c r="H77" s="314"/>
      <c r="I77" s="314"/>
    </row>
    <row r="78" spans="5:9" s="313" customFormat="1" ht="21.75" customHeight="1">
      <c r="E78" s="316"/>
      <c r="F78" s="99"/>
      <c r="G78" s="315"/>
      <c r="H78" s="314"/>
      <c r="I78" s="314"/>
    </row>
    <row r="79" spans="5:9" s="313" customFormat="1" ht="21.75" customHeight="1">
      <c r="E79" s="316"/>
      <c r="F79" s="99"/>
      <c r="G79" s="315"/>
      <c r="H79" s="314"/>
      <c r="I79" s="314"/>
    </row>
    <row r="80" spans="5:9" s="313" customFormat="1" ht="21.75" customHeight="1">
      <c r="E80" s="316"/>
      <c r="F80" s="99"/>
      <c r="G80" s="315"/>
      <c r="H80" s="314"/>
      <c r="I80" s="314"/>
    </row>
    <row r="81" spans="5:9" s="313" customFormat="1" ht="21.75" customHeight="1">
      <c r="E81" s="316"/>
      <c r="F81" s="99"/>
      <c r="G81" s="315"/>
      <c r="H81" s="314"/>
      <c r="I81" s="314"/>
    </row>
    <row r="82" spans="5:9" s="313" customFormat="1" ht="21.75" customHeight="1">
      <c r="E82" s="316"/>
      <c r="F82" s="99"/>
      <c r="G82" s="315"/>
      <c r="H82" s="314"/>
      <c r="I82" s="314"/>
    </row>
    <row r="83" spans="5:9" s="313" customFormat="1" ht="21.75" customHeight="1">
      <c r="E83" s="316"/>
      <c r="F83" s="99"/>
      <c r="G83" s="315"/>
      <c r="H83" s="314"/>
      <c r="I83" s="314"/>
    </row>
    <row r="84" spans="5:9" s="313" customFormat="1" ht="21.75" customHeight="1">
      <c r="E84" s="316"/>
      <c r="F84" s="99"/>
      <c r="G84" s="315"/>
      <c r="H84" s="314"/>
      <c r="I84" s="314"/>
    </row>
    <row r="85" spans="5:9" s="313" customFormat="1" ht="21.75" customHeight="1">
      <c r="E85" s="316"/>
      <c r="F85" s="99"/>
      <c r="G85" s="315"/>
      <c r="H85" s="314"/>
      <c r="I85" s="314"/>
    </row>
    <row r="86" spans="5:9" s="313" customFormat="1" ht="21.75" customHeight="1">
      <c r="E86" s="316"/>
      <c r="F86" s="99"/>
      <c r="G86" s="315"/>
      <c r="H86" s="314"/>
      <c r="I86" s="314"/>
    </row>
    <row r="87" spans="5:9" s="313" customFormat="1" ht="21.75" customHeight="1">
      <c r="E87" s="316"/>
      <c r="F87" s="99"/>
      <c r="G87" s="315"/>
      <c r="H87" s="314"/>
      <c r="I87" s="314"/>
    </row>
    <row r="88" spans="5:9" s="313" customFormat="1" ht="21.75" customHeight="1">
      <c r="E88" s="316"/>
      <c r="F88" s="99"/>
      <c r="G88" s="315"/>
      <c r="H88" s="314"/>
      <c r="I88" s="314"/>
    </row>
    <row r="89" spans="5:9" s="313" customFormat="1" ht="21.75" customHeight="1">
      <c r="E89" s="316"/>
      <c r="F89" s="99"/>
      <c r="G89" s="315"/>
      <c r="H89" s="314"/>
      <c r="I89" s="314"/>
    </row>
    <row r="90" spans="5:9" s="313" customFormat="1" ht="21.75" customHeight="1">
      <c r="E90" s="316"/>
      <c r="F90" s="99"/>
      <c r="G90" s="315"/>
      <c r="H90" s="314"/>
      <c r="I90" s="314"/>
    </row>
    <row r="91" spans="5:9" s="313" customFormat="1" ht="21.75" customHeight="1">
      <c r="E91" s="316"/>
      <c r="F91" s="99"/>
      <c r="G91" s="315"/>
      <c r="H91" s="314"/>
      <c r="I91" s="314"/>
    </row>
    <row r="92" spans="5:9" s="313" customFormat="1" ht="21.75" customHeight="1">
      <c r="E92" s="316"/>
      <c r="F92" s="99"/>
      <c r="G92" s="315"/>
      <c r="H92" s="314"/>
      <c r="I92" s="314"/>
    </row>
    <row r="93" spans="5:9" s="313" customFormat="1" ht="21.75" customHeight="1">
      <c r="E93" s="316"/>
      <c r="F93" s="99"/>
      <c r="G93" s="315"/>
      <c r="H93" s="314"/>
      <c r="I93" s="314"/>
    </row>
    <row r="94" spans="5:9" s="313" customFormat="1" ht="21.75" customHeight="1">
      <c r="E94" s="316"/>
      <c r="F94" s="99"/>
      <c r="G94" s="315"/>
      <c r="H94" s="314"/>
      <c r="I94" s="314"/>
    </row>
    <row r="95" spans="5:9" s="313" customFormat="1" ht="21.75" customHeight="1">
      <c r="E95" s="316"/>
      <c r="F95" s="99"/>
      <c r="G95" s="315"/>
      <c r="H95" s="314"/>
      <c r="I95" s="314"/>
    </row>
    <row r="96" spans="5:9" s="313" customFormat="1" ht="21.75" customHeight="1">
      <c r="E96" s="316"/>
      <c r="F96" s="99"/>
      <c r="G96" s="315"/>
      <c r="H96" s="314"/>
      <c r="I96" s="314"/>
    </row>
    <row r="97" spans="5:9" s="313" customFormat="1" ht="21.75" customHeight="1">
      <c r="E97" s="316"/>
      <c r="F97" s="99"/>
      <c r="G97" s="315"/>
      <c r="H97" s="314"/>
      <c r="I97" s="314"/>
    </row>
    <row r="98" spans="5:9" s="313" customFormat="1" ht="21.75" customHeight="1">
      <c r="E98" s="316"/>
      <c r="F98" s="99"/>
      <c r="G98" s="315"/>
      <c r="H98" s="314"/>
      <c r="I98" s="314"/>
    </row>
    <row r="99" spans="5:9" s="313" customFormat="1" ht="21.75" customHeight="1">
      <c r="E99" s="316"/>
      <c r="F99" s="99"/>
      <c r="G99" s="315"/>
      <c r="H99" s="314"/>
      <c r="I99" s="314"/>
    </row>
    <row r="100" spans="5:9" s="313" customFormat="1" ht="21.75" customHeight="1">
      <c r="E100" s="316"/>
      <c r="F100" s="99"/>
      <c r="G100" s="315"/>
      <c r="H100" s="314"/>
      <c r="I100" s="314"/>
    </row>
    <row r="101" spans="5:9" s="313" customFormat="1" ht="21.75" customHeight="1">
      <c r="E101" s="316"/>
      <c r="F101" s="99"/>
      <c r="G101" s="315"/>
      <c r="H101" s="314"/>
      <c r="I101" s="314"/>
    </row>
    <row r="102" spans="5:9" s="313" customFormat="1" ht="21.75" customHeight="1">
      <c r="E102" s="316"/>
      <c r="F102" s="99"/>
      <c r="G102" s="315"/>
      <c r="H102" s="314"/>
      <c r="I102" s="314"/>
    </row>
    <row r="103" spans="5:9" s="313" customFormat="1" ht="21.75" customHeight="1">
      <c r="E103" s="316"/>
      <c r="F103" s="99"/>
      <c r="G103" s="315"/>
      <c r="H103" s="314"/>
      <c r="I103" s="314"/>
    </row>
    <row r="104" spans="5:9" s="313" customFormat="1" ht="21.75" customHeight="1">
      <c r="E104" s="316"/>
      <c r="F104" s="99"/>
      <c r="G104" s="315"/>
      <c r="H104" s="314"/>
      <c r="I104" s="314"/>
    </row>
    <row r="105" spans="5:9" s="313" customFormat="1" ht="21.75" customHeight="1">
      <c r="E105" s="316"/>
      <c r="F105" s="99"/>
      <c r="G105" s="315"/>
      <c r="H105" s="314"/>
      <c r="I105" s="314"/>
    </row>
    <row r="106" spans="5:9" s="313" customFormat="1" ht="21.75" customHeight="1">
      <c r="E106" s="316"/>
      <c r="F106" s="99"/>
      <c r="G106" s="315"/>
      <c r="H106" s="314"/>
      <c r="I106" s="314"/>
    </row>
    <row r="107" spans="5:9" s="313" customFormat="1" ht="21.75" customHeight="1">
      <c r="E107" s="316"/>
      <c r="F107" s="99"/>
      <c r="G107" s="315"/>
      <c r="H107" s="314"/>
      <c r="I107" s="314"/>
    </row>
    <row r="108" spans="5:9" s="313" customFormat="1" ht="21.75" customHeight="1">
      <c r="E108" s="316"/>
      <c r="F108" s="99"/>
      <c r="G108" s="315"/>
      <c r="H108" s="314"/>
      <c r="I108" s="314"/>
    </row>
    <row r="109" spans="5:9" s="313" customFormat="1" ht="21.75" customHeight="1">
      <c r="E109" s="316"/>
      <c r="F109" s="99"/>
      <c r="G109" s="315"/>
      <c r="H109" s="314"/>
      <c r="I109" s="314"/>
    </row>
    <row r="110" spans="5:9" s="313" customFormat="1" ht="21.75" customHeight="1">
      <c r="E110" s="316"/>
      <c r="F110" s="99"/>
      <c r="G110" s="315"/>
      <c r="H110" s="314"/>
      <c r="I110" s="314"/>
    </row>
    <row r="111" spans="5:9" s="313" customFormat="1" ht="21.75" customHeight="1">
      <c r="E111" s="316"/>
      <c r="F111" s="99"/>
      <c r="G111" s="315"/>
      <c r="H111" s="314"/>
      <c r="I111" s="314"/>
    </row>
    <row r="112" spans="5:9" s="313" customFormat="1" ht="21.75" customHeight="1">
      <c r="E112" s="316"/>
      <c r="F112" s="99"/>
      <c r="G112" s="315"/>
      <c r="H112" s="314"/>
      <c r="I112" s="314"/>
    </row>
    <row r="113" spans="5:9" s="313" customFormat="1" ht="21.75" customHeight="1">
      <c r="E113" s="316"/>
      <c r="F113" s="99"/>
      <c r="G113" s="315"/>
      <c r="H113" s="314"/>
      <c r="I113" s="314"/>
    </row>
    <row r="114" spans="5:9" s="313" customFormat="1" ht="21.75" customHeight="1">
      <c r="E114" s="316"/>
      <c r="F114" s="99"/>
      <c r="G114" s="315"/>
      <c r="H114" s="314"/>
      <c r="I114" s="314"/>
    </row>
    <row r="115" spans="5:9" s="313" customFormat="1" ht="21.75" customHeight="1">
      <c r="E115" s="316"/>
      <c r="F115" s="99"/>
      <c r="G115" s="315"/>
      <c r="H115" s="314"/>
      <c r="I115" s="314"/>
    </row>
    <row r="116" spans="5:9" s="313" customFormat="1" ht="21.75" customHeight="1">
      <c r="E116" s="316"/>
      <c r="F116" s="99"/>
      <c r="G116" s="315"/>
      <c r="H116" s="314"/>
      <c r="I116" s="314"/>
    </row>
    <row r="117" spans="5:9" s="313" customFormat="1" ht="21.75" customHeight="1">
      <c r="E117" s="316"/>
      <c r="F117" s="99"/>
      <c r="G117" s="315"/>
      <c r="H117" s="314"/>
      <c r="I117" s="314"/>
    </row>
  </sheetData>
  <sheetProtection algorithmName="SHA-512" hashValue="K2rD7xKfAQxWZOf0dSZMOhpbMR9NGJuptpLi4x/eS0t3liGzcUOOmG3Aq4jcjmoNud1h2S3UPsJ7Xw87WdnChw==" saltValue="NuSWxdOqpEgznYCQKe6oJQ==" spinCount="100000" sheet="1" objects="1" scenarios="1" formatCells="0"/>
  <mergeCells count="9">
    <mergeCell ref="I27:J28"/>
    <mergeCell ref="I7:J8"/>
    <mergeCell ref="B43:F44"/>
    <mergeCell ref="H27:H28"/>
    <mergeCell ref="G7:G8"/>
    <mergeCell ref="H7:H8"/>
    <mergeCell ref="B17:D40"/>
    <mergeCell ref="G27:G28"/>
    <mergeCell ref="B3:D16"/>
  </mergeCells>
  <phoneticPr fontId="5"/>
  <dataValidations count="1">
    <dataValidation type="list" allowBlank="1" showInputMessage="1" showErrorMessage="1" sqref="G43 G29:G40 I14 G17:G27 I16">
      <formula1>"■,□"</formula1>
    </dataValidation>
  </dataValidations>
  <pageMargins left="0.47244094488188981" right="0.31496062992125984" top="0.62992125984251968" bottom="0.31496062992125984" header="0.31496062992125984" footer="0.19685039370078741"/>
  <pageSetup paperSize="9" scale="94" orientation="portrait" r:id="rId1"/>
  <headerFooter alignWithMargins="0">
    <oddHeader>&amp;R&amp;"ＭＳ 明朝,標準"&amp;11UHEC㈱都市居住評価センター</oddHeader>
    <oddFooter>&amp;R&amp;"ＭＳ 明朝,標準"&amp;10 230401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8"/>
  <sheetViews>
    <sheetView showGridLines="0" zoomScale="85" zoomScaleNormal="85" workbookViewId="0"/>
  </sheetViews>
  <sheetFormatPr defaultColWidth="9" defaultRowHeight="15.75" customHeight="1"/>
  <cols>
    <col min="1" max="1" width="2.375" style="356" customWidth="1"/>
    <col min="2" max="2" width="9.625" style="356" customWidth="1"/>
    <col min="3" max="3" width="2" style="356" customWidth="1"/>
    <col min="4" max="4" width="1.125" style="356" customWidth="1"/>
    <col min="5" max="5" width="10.75" style="354" customWidth="1"/>
    <col min="6" max="6" width="3.375" style="353" customWidth="1"/>
    <col min="7" max="7" width="5.25" style="354" customWidth="1"/>
    <col min="8" max="8" width="0.75" style="354" customWidth="1"/>
    <col min="9" max="9" width="2.625" style="354" customWidth="1"/>
    <col min="10" max="10" width="3.25" style="403" customWidth="1"/>
    <col min="11" max="12" width="1.625" style="354" customWidth="1"/>
    <col min="13" max="13" width="3" style="354" customWidth="1"/>
    <col min="14" max="14" width="1" style="354" customWidth="1"/>
    <col min="15" max="15" width="2.375" style="354" customWidth="1"/>
    <col min="16" max="16" width="2.125" style="403" customWidth="1"/>
    <col min="17" max="18" width="2.625" style="354" customWidth="1"/>
    <col min="19" max="19" width="2.25" style="354" customWidth="1"/>
    <col min="20" max="22" width="2.625" style="354" customWidth="1"/>
    <col min="23" max="23" width="3" style="354" customWidth="1"/>
    <col min="24" max="30" width="2.625" style="354" customWidth="1"/>
    <col min="31" max="31" width="2" style="354" customWidth="1"/>
    <col min="32" max="16384" width="9" style="356"/>
  </cols>
  <sheetData>
    <row r="1" spans="1:31" ht="17.25" customHeight="1">
      <c r="A1" s="350"/>
      <c r="B1" s="351" t="s">
        <v>439</v>
      </c>
      <c r="C1" s="350"/>
      <c r="D1" s="350"/>
      <c r="E1" s="352"/>
      <c r="I1" s="352"/>
      <c r="J1" s="355"/>
      <c r="P1" s="354"/>
      <c r="AE1" s="348" t="s">
        <v>429</v>
      </c>
    </row>
    <row r="2" spans="1:31" ht="21" customHeight="1">
      <c r="A2" s="350"/>
      <c r="B2" s="357" t="s">
        <v>424</v>
      </c>
      <c r="C2" s="647" t="s">
        <v>423</v>
      </c>
      <c r="D2" s="648"/>
      <c r="E2" s="648"/>
      <c r="F2" s="648"/>
      <c r="G2" s="648"/>
      <c r="H2" s="648"/>
      <c r="I2" s="648"/>
      <c r="J2" s="648"/>
      <c r="K2" s="648"/>
      <c r="L2" s="648"/>
      <c r="M2" s="648"/>
      <c r="N2" s="648"/>
      <c r="O2" s="648"/>
      <c r="P2" s="648"/>
      <c r="Q2" s="648"/>
      <c r="R2" s="648"/>
      <c r="S2" s="648"/>
      <c r="T2" s="648"/>
      <c r="U2" s="648"/>
      <c r="V2" s="648"/>
      <c r="W2" s="648"/>
      <c r="X2" s="648"/>
      <c r="Y2" s="648"/>
      <c r="Z2" s="648"/>
      <c r="AA2" s="648"/>
      <c r="AB2" s="648"/>
      <c r="AC2" s="648"/>
      <c r="AD2" s="648"/>
      <c r="AE2" s="649"/>
    </row>
    <row r="3" spans="1:31" ht="19.5" customHeight="1">
      <c r="B3" s="358" t="s">
        <v>422</v>
      </c>
      <c r="C3" s="359"/>
      <c r="D3" s="350" t="s">
        <v>421</v>
      </c>
      <c r="E3" s="352"/>
      <c r="F3" s="360"/>
      <c r="G3" s="352"/>
      <c r="H3" s="352"/>
      <c r="I3" s="352"/>
      <c r="J3" s="355"/>
      <c r="K3" s="352"/>
      <c r="L3" s="352"/>
      <c r="M3" s="352"/>
      <c r="N3" s="352"/>
      <c r="O3" s="352"/>
      <c r="P3" s="355"/>
      <c r="Q3" s="352"/>
      <c r="R3" s="352"/>
      <c r="S3" s="352"/>
      <c r="T3" s="352"/>
      <c r="U3" s="352"/>
      <c r="V3" s="352"/>
      <c r="W3" s="352"/>
      <c r="X3" s="352"/>
      <c r="Y3" s="352"/>
      <c r="Z3" s="352"/>
      <c r="AA3" s="352"/>
      <c r="AB3" s="352"/>
      <c r="AC3" s="352"/>
      <c r="AD3" s="352"/>
      <c r="AE3" s="361"/>
    </row>
    <row r="4" spans="1:31" ht="14.25" customHeight="1">
      <c r="B4" s="362" t="s">
        <v>420</v>
      </c>
      <c r="C4" s="359"/>
      <c r="D4" s="363"/>
      <c r="E4" s="638" t="s">
        <v>419</v>
      </c>
      <c r="F4" s="364" t="s">
        <v>213</v>
      </c>
      <c r="G4" s="365" t="s">
        <v>384</v>
      </c>
      <c r="H4" s="366"/>
      <c r="I4" s="366" t="s">
        <v>418</v>
      </c>
      <c r="J4" s="367"/>
      <c r="K4" s="366"/>
      <c r="L4" s="366"/>
      <c r="M4" s="366"/>
      <c r="N4" s="366"/>
      <c r="O4" s="366"/>
      <c r="P4" s="367"/>
      <c r="Q4" s="366"/>
      <c r="R4" s="366"/>
      <c r="S4" s="366"/>
      <c r="T4" s="366"/>
      <c r="U4" s="366"/>
      <c r="V4" s="366"/>
      <c r="W4" s="366"/>
      <c r="X4" s="366"/>
      <c r="Y4" s="366"/>
      <c r="Z4" s="366"/>
      <c r="AA4" s="366"/>
      <c r="AB4" s="366"/>
      <c r="AC4" s="366"/>
      <c r="AD4" s="368"/>
      <c r="AE4" s="361"/>
    </row>
    <row r="5" spans="1:31" ht="14.25" customHeight="1">
      <c r="B5" s="362"/>
      <c r="C5" s="359"/>
      <c r="D5" s="359"/>
      <c r="E5" s="630"/>
      <c r="F5" s="369" t="s">
        <v>213</v>
      </c>
      <c r="G5" s="370" t="s">
        <v>383</v>
      </c>
      <c r="H5" s="352"/>
      <c r="I5" s="352" t="s">
        <v>417</v>
      </c>
      <c r="J5" s="355"/>
      <c r="K5" s="633"/>
      <c r="L5" s="633"/>
      <c r="M5" s="633"/>
      <c r="N5" s="633"/>
      <c r="O5" s="633"/>
      <c r="P5" s="633"/>
      <c r="Q5" s="633"/>
      <c r="R5" s="633"/>
      <c r="S5" s="633"/>
      <c r="T5" s="633"/>
      <c r="U5" s="633"/>
      <c r="V5" s="633"/>
      <c r="W5" s="633"/>
      <c r="X5" s="633"/>
      <c r="Y5" s="633"/>
      <c r="Z5" s="633"/>
      <c r="AA5" s="633"/>
      <c r="AB5" s="633"/>
      <c r="AC5" s="633"/>
      <c r="AD5" s="361" t="s">
        <v>381</v>
      </c>
      <c r="AE5" s="361"/>
    </row>
    <row r="6" spans="1:31" ht="14.25" customHeight="1">
      <c r="B6" s="362"/>
      <c r="C6" s="359"/>
      <c r="D6" s="371"/>
      <c r="E6" s="631"/>
      <c r="F6" s="372" t="s">
        <v>213</v>
      </c>
      <c r="G6" s="373" t="s">
        <v>380</v>
      </c>
      <c r="H6" s="374"/>
      <c r="I6" s="374" t="s">
        <v>403</v>
      </c>
      <c r="J6" s="375"/>
      <c r="K6" s="374"/>
      <c r="L6" s="374"/>
      <c r="M6" s="374"/>
      <c r="N6" s="634"/>
      <c r="O6" s="634"/>
      <c r="P6" s="634"/>
      <c r="Q6" s="634"/>
      <c r="R6" s="634"/>
      <c r="S6" s="634"/>
      <c r="T6" s="634"/>
      <c r="U6" s="634"/>
      <c r="V6" s="634"/>
      <c r="W6" s="634"/>
      <c r="X6" s="634"/>
      <c r="Y6" s="634"/>
      <c r="Z6" s="634"/>
      <c r="AA6" s="634"/>
      <c r="AB6" s="634"/>
      <c r="AC6" s="634"/>
      <c r="AD6" s="376" t="s">
        <v>381</v>
      </c>
      <c r="AE6" s="361"/>
    </row>
    <row r="7" spans="1:31" ht="14.25" customHeight="1">
      <c r="B7" s="362"/>
      <c r="C7" s="359"/>
      <c r="D7" s="377"/>
      <c r="E7" s="629" t="s">
        <v>416</v>
      </c>
      <c r="F7" s="378" t="s">
        <v>213</v>
      </c>
      <c r="G7" s="379" t="s">
        <v>384</v>
      </c>
      <c r="H7" s="380"/>
      <c r="I7" s="380" t="s">
        <v>415</v>
      </c>
      <c r="J7" s="381"/>
      <c r="K7" s="380"/>
      <c r="L7" s="380"/>
      <c r="M7" s="380"/>
      <c r="N7" s="380"/>
      <c r="O7" s="380"/>
      <c r="P7" s="381"/>
      <c r="Q7" s="380"/>
      <c r="R7" s="380"/>
      <c r="S7" s="380"/>
      <c r="T7" s="380"/>
      <c r="U7" s="380"/>
      <c r="V7" s="380"/>
      <c r="W7" s="380"/>
      <c r="X7" s="380"/>
      <c r="Y7" s="380"/>
      <c r="Z7" s="380"/>
      <c r="AA7" s="380"/>
      <c r="AB7" s="380"/>
      <c r="AC7" s="380"/>
      <c r="AD7" s="382"/>
      <c r="AE7" s="361"/>
    </row>
    <row r="8" spans="1:31" ht="14.25" customHeight="1">
      <c r="B8" s="362"/>
      <c r="C8" s="359"/>
      <c r="D8" s="359"/>
      <c r="E8" s="630"/>
      <c r="F8" s="369" t="s">
        <v>213</v>
      </c>
      <c r="G8" s="370" t="s">
        <v>383</v>
      </c>
      <c r="H8" s="352"/>
      <c r="I8" s="450" t="s">
        <v>213</v>
      </c>
      <c r="J8" s="352" t="s">
        <v>384</v>
      </c>
      <c r="K8" s="352"/>
      <c r="L8" s="450" t="s">
        <v>213</v>
      </c>
      <c r="M8" s="352" t="s">
        <v>383</v>
      </c>
      <c r="N8" s="352"/>
      <c r="O8" s="352"/>
      <c r="P8" s="352"/>
      <c r="Q8" s="352"/>
      <c r="R8" s="352"/>
      <c r="S8" s="352"/>
      <c r="T8" s="352"/>
      <c r="U8" s="352"/>
      <c r="V8" s="352"/>
      <c r="W8" s="352"/>
      <c r="X8" s="352"/>
      <c r="Y8" s="352"/>
      <c r="Z8" s="352"/>
      <c r="AA8" s="352"/>
      <c r="AB8" s="352"/>
      <c r="AC8" s="352"/>
      <c r="AD8" s="361"/>
      <c r="AE8" s="361"/>
    </row>
    <row r="9" spans="1:31" ht="14.25" customHeight="1">
      <c r="B9" s="362"/>
      <c r="C9" s="359"/>
      <c r="D9" s="371"/>
      <c r="E9" s="631"/>
      <c r="F9" s="372" t="s">
        <v>213</v>
      </c>
      <c r="G9" s="373" t="s">
        <v>380</v>
      </c>
      <c r="H9" s="374"/>
      <c r="I9" s="374" t="s">
        <v>403</v>
      </c>
      <c r="J9" s="375"/>
      <c r="K9" s="374"/>
      <c r="L9" s="374"/>
      <c r="M9" s="374"/>
      <c r="N9" s="634"/>
      <c r="O9" s="634"/>
      <c r="P9" s="634"/>
      <c r="Q9" s="634"/>
      <c r="R9" s="634"/>
      <c r="S9" s="634"/>
      <c r="T9" s="634"/>
      <c r="U9" s="634"/>
      <c r="V9" s="634"/>
      <c r="W9" s="634"/>
      <c r="X9" s="634"/>
      <c r="Y9" s="634"/>
      <c r="Z9" s="634"/>
      <c r="AA9" s="634"/>
      <c r="AB9" s="634"/>
      <c r="AC9" s="634"/>
      <c r="AD9" s="376" t="s">
        <v>381</v>
      </c>
      <c r="AE9" s="361"/>
    </row>
    <row r="10" spans="1:31" ht="14.25" customHeight="1">
      <c r="B10" s="362"/>
      <c r="C10" s="359"/>
      <c r="D10" s="377"/>
      <c r="E10" s="629" t="s">
        <v>414</v>
      </c>
      <c r="F10" s="378" t="s">
        <v>213</v>
      </c>
      <c r="G10" s="379" t="s">
        <v>384</v>
      </c>
      <c r="H10" s="380"/>
      <c r="I10" s="380" t="s">
        <v>413</v>
      </c>
      <c r="J10" s="381"/>
      <c r="K10" s="380"/>
      <c r="L10" s="380"/>
      <c r="M10" s="380"/>
      <c r="N10" s="380"/>
      <c r="O10" s="380"/>
      <c r="P10" s="381"/>
      <c r="Q10" s="380"/>
      <c r="R10" s="380"/>
      <c r="S10" s="380"/>
      <c r="T10" s="380"/>
      <c r="U10" s="380"/>
      <c r="V10" s="380"/>
      <c r="W10" s="380"/>
      <c r="X10" s="380"/>
      <c r="Y10" s="380"/>
      <c r="Z10" s="380"/>
      <c r="AA10" s="380"/>
      <c r="AB10" s="380"/>
      <c r="AC10" s="380"/>
      <c r="AD10" s="382"/>
      <c r="AE10" s="361"/>
    </row>
    <row r="11" spans="1:31" ht="14.25" customHeight="1">
      <c r="B11" s="362"/>
      <c r="C11" s="359"/>
      <c r="D11" s="359"/>
      <c r="E11" s="630"/>
      <c r="F11" s="369" t="s">
        <v>213</v>
      </c>
      <c r="G11" s="370" t="s">
        <v>383</v>
      </c>
      <c r="H11" s="352"/>
      <c r="I11" s="352" t="s">
        <v>382</v>
      </c>
      <c r="J11" s="633"/>
      <c r="K11" s="633"/>
      <c r="L11" s="633"/>
      <c r="M11" s="633"/>
      <c r="N11" s="633"/>
      <c r="O11" s="633"/>
      <c r="P11" s="633"/>
      <c r="Q11" s="633"/>
      <c r="R11" s="633"/>
      <c r="S11" s="633"/>
      <c r="T11" s="633"/>
      <c r="U11" s="633"/>
      <c r="V11" s="633"/>
      <c r="W11" s="633"/>
      <c r="X11" s="633"/>
      <c r="Y11" s="633"/>
      <c r="Z11" s="633"/>
      <c r="AA11" s="633"/>
      <c r="AB11" s="633"/>
      <c r="AC11" s="633"/>
      <c r="AD11" s="361" t="s">
        <v>381</v>
      </c>
      <c r="AE11" s="361"/>
    </row>
    <row r="12" spans="1:31" ht="14.25" customHeight="1">
      <c r="B12" s="362"/>
      <c r="C12" s="359"/>
      <c r="D12" s="371"/>
      <c r="E12" s="631"/>
      <c r="F12" s="372" t="s">
        <v>213</v>
      </c>
      <c r="G12" s="373" t="s">
        <v>380</v>
      </c>
      <c r="H12" s="374"/>
      <c r="I12" s="374" t="s">
        <v>403</v>
      </c>
      <c r="J12" s="375"/>
      <c r="K12" s="374"/>
      <c r="L12" s="374"/>
      <c r="M12" s="374"/>
      <c r="N12" s="634"/>
      <c r="O12" s="634"/>
      <c r="P12" s="634"/>
      <c r="Q12" s="634"/>
      <c r="R12" s="634"/>
      <c r="S12" s="634"/>
      <c r="T12" s="634"/>
      <c r="U12" s="634"/>
      <c r="V12" s="634"/>
      <c r="W12" s="634"/>
      <c r="X12" s="634"/>
      <c r="Y12" s="634"/>
      <c r="Z12" s="634"/>
      <c r="AA12" s="634"/>
      <c r="AB12" s="634"/>
      <c r="AC12" s="634"/>
      <c r="AD12" s="376" t="s">
        <v>412</v>
      </c>
      <c r="AE12" s="361"/>
    </row>
    <row r="13" spans="1:31" ht="14.25" customHeight="1">
      <c r="B13" s="362"/>
      <c r="C13" s="359"/>
      <c r="D13" s="377"/>
      <c r="E13" s="629" t="s">
        <v>411</v>
      </c>
      <c r="F13" s="378" t="s">
        <v>213</v>
      </c>
      <c r="G13" s="379" t="s">
        <v>410</v>
      </c>
      <c r="H13" s="380"/>
      <c r="I13" s="380" t="s">
        <v>409</v>
      </c>
      <c r="J13" s="381"/>
      <c r="K13" s="380"/>
      <c r="L13" s="380"/>
      <c r="M13" s="380"/>
      <c r="N13" s="380"/>
      <c r="O13" s="380"/>
      <c r="P13" s="381"/>
      <c r="Q13" s="380"/>
      <c r="R13" s="380"/>
      <c r="S13" s="380"/>
      <c r="T13" s="380"/>
      <c r="U13" s="380"/>
      <c r="V13" s="380"/>
      <c r="W13" s="380"/>
      <c r="X13" s="380"/>
      <c r="Y13" s="380"/>
      <c r="Z13" s="380"/>
      <c r="AA13" s="380"/>
      <c r="AB13" s="380"/>
      <c r="AC13" s="380"/>
      <c r="AD13" s="382"/>
      <c r="AE13" s="361"/>
    </row>
    <row r="14" spans="1:31" ht="14.25" customHeight="1">
      <c r="B14" s="362"/>
      <c r="C14" s="359"/>
      <c r="D14" s="359"/>
      <c r="E14" s="630"/>
      <c r="F14" s="369" t="s">
        <v>213</v>
      </c>
      <c r="G14" s="370" t="s">
        <v>408</v>
      </c>
      <c r="H14" s="352"/>
      <c r="I14" s="352" t="s">
        <v>407</v>
      </c>
      <c r="J14" s="355"/>
      <c r="K14" s="637" t="s">
        <v>213</v>
      </c>
      <c r="L14" s="637"/>
      <c r="M14" s="352" t="s">
        <v>406</v>
      </c>
      <c r="N14" s="352"/>
      <c r="O14" s="450" t="s">
        <v>213</v>
      </c>
      <c r="P14" s="352" t="s">
        <v>405</v>
      </c>
      <c r="Q14" s="352"/>
      <c r="R14" s="352"/>
      <c r="S14" s="450" t="s">
        <v>213</v>
      </c>
      <c r="T14" s="352" t="s">
        <v>404</v>
      </c>
      <c r="U14" s="450" t="s">
        <v>213</v>
      </c>
      <c r="V14" s="352" t="s">
        <v>396</v>
      </c>
      <c r="W14" s="352"/>
      <c r="X14" s="633"/>
      <c r="Y14" s="650"/>
      <c r="Z14" s="650"/>
      <c r="AA14" s="650"/>
      <c r="AB14" s="650"/>
      <c r="AC14" s="650"/>
      <c r="AD14" s="361" t="s">
        <v>381</v>
      </c>
      <c r="AE14" s="361"/>
    </row>
    <row r="15" spans="1:31" ht="14.25" customHeight="1">
      <c r="B15" s="362"/>
      <c r="C15" s="359"/>
      <c r="D15" s="383"/>
      <c r="E15" s="632"/>
      <c r="F15" s="384" t="s">
        <v>213</v>
      </c>
      <c r="G15" s="385" t="s">
        <v>380</v>
      </c>
      <c r="H15" s="386"/>
      <c r="I15" s="386" t="s">
        <v>403</v>
      </c>
      <c r="J15" s="387"/>
      <c r="K15" s="386"/>
      <c r="L15" s="386"/>
      <c r="M15" s="386"/>
      <c r="N15" s="636"/>
      <c r="O15" s="636"/>
      <c r="P15" s="636"/>
      <c r="Q15" s="636"/>
      <c r="R15" s="636"/>
      <c r="S15" s="636"/>
      <c r="T15" s="636"/>
      <c r="U15" s="636"/>
      <c r="V15" s="636"/>
      <c r="W15" s="636"/>
      <c r="X15" s="636"/>
      <c r="Y15" s="636"/>
      <c r="Z15" s="636"/>
      <c r="AA15" s="636"/>
      <c r="AB15" s="636"/>
      <c r="AC15" s="636"/>
      <c r="AD15" s="388" t="s">
        <v>381</v>
      </c>
      <c r="AE15" s="361"/>
    </row>
    <row r="16" spans="1:31" ht="19.5" customHeight="1">
      <c r="B16" s="362"/>
      <c r="C16" s="359"/>
      <c r="D16" s="350" t="s">
        <v>402</v>
      </c>
      <c r="E16" s="352"/>
      <c r="F16" s="360"/>
      <c r="G16" s="352"/>
      <c r="H16" s="352"/>
      <c r="I16" s="352"/>
      <c r="J16" s="355"/>
      <c r="K16" s="352"/>
      <c r="L16" s="352"/>
      <c r="M16" s="352"/>
      <c r="N16" s="352"/>
      <c r="O16" s="352"/>
      <c r="P16" s="355"/>
      <c r="Q16" s="352"/>
      <c r="R16" s="352"/>
      <c r="S16" s="352"/>
      <c r="T16" s="352"/>
      <c r="U16" s="352"/>
      <c r="V16" s="352"/>
      <c r="W16" s="352"/>
      <c r="X16" s="352"/>
      <c r="Y16" s="352"/>
      <c r="Z16" s="352"/>
      <c r="AA16" s="352"/>
      <c r="AB16" s="352"/>
      <c r="AC16" s="352"/>
      <c r="AD16" s="352"/>
      <c r="AE16" s="361"/>
    </row>
    <row r="17" spans="2:31" ht="14.25" customHeight="1">
      <c r="B17" s="362"/>
      <c r="C17" s="359"/>
      <c r="D17" s="363"/>
      <c r="E17" s="638" t="s">
        <v>401</v>
      </c>
      <c r="F17" s="389"/>
      <c r="G17" s="365"/>
      <c r="H17" s="366"/>
      <c r="I17" s="366" t="s">
        <v>400</v>
      </c>
      <c r="J17" s="367"/>
      <c r="K17" s="366"/>
      <c r="L17" s="366"/>
      <c r="M17" s="366"/>
      <c r="N17" s="366"/>
      <c r="O17" s="366"/>
      <c r="P17" s="367"/>
      <c r="Q17" s="366"/>
      <c r="R17" s="366"/>
      <c r="S17" s="366"/>
      <c r="T17" s="366"/>
      <c r="U17" s="366"/>
      <c r="V17" s="366"/>
      <c r="W17" s="366"/>
      <c r="X17" s="366"/>
      <c r="Y17" s="366"/>
      <c r="Z17" s="366"/>
      <c r="AA17" s="366"/>
      <c r="AB17" s="366"/>
      <c r="AC17" s="366"/>
      <c r="AD17" s="368"/>
      <c r="AE17" s="361"/>
    </row>
    <row r="18" spans="2:31" ht="14.25" customHeight="1">
      <c r="B18" s="362"/>
      <c r="C18" s="359"/>
      <c r="D18" s="359"/>
      <c r="E18" s="630"/>
      <c r="F18" s="390"/>
      <c r="G18" s="370"/>
      <c r="H18" s="352"/>
      <c r="I18" s="352" t="s">
        <v>399</v>
      </c>
      <c r="J18" s="355"/>
      <c r="K18" s="637" t="s">
        <v>213</v>
      </c>
      <c r="L18" s="637"/>
      <c r="M18" s="352" t="s">
        <v>398</v>
      </c>
      <c r="N18" s="352"/>
      <c r="O18" s="352"/>
      <c r="P18" s="355"/>
      <c r="Q18" s="352"/>
      <c r="R18" s="352"/>
      <c r="S18" s="352"/>
      <c r="T18" s="352"/>
      <c r="U18" s="352"/>
      <c r="V18" s="352"/>
      <c r="W18" s="352"/>
      <c r="X18" s="449" t="s">
        <v>213</v>
      </c>
      <c r="Y18" s="352" t="s">
        <v>397</v>
      </c>
      <c r="Z18" s="352"/>
      <c r="AA18" s="352"/>
      <c r="AB18" s="352"/>
      <c r="AC18" s="352"/>
      <c r="AD18" s="361"/>
      <c r="AE18" s="361"/>
    </row>
    <row r="19" spans="2:31" ht="14.25" customHeight="1">
      <c r="B19" s="362"/>
      <c r="C19" s="359"/>
      <c r="D19" s="359"/>
      <c r="E19" s="630"/>
      <c r="F19" s="369" t="s">
        <v>213</v>
      </c>
      <c r="G19" s="370" t="s">
        <v>384</v>
      </c>
      <c r="H19" s="352"/>
      <c r="I19" s="352"/>
      <c r="J19" s="355"/>
      <c r="K19" s="637" t="s">
        <v>213</v>
      </c>
      <c r="L19" s="637"/>
      <c r="M19" s="352" t="s">
        <v>396</v>
      </c>
      <c r="N19" s="352"/>
      <c r="O19" s="352"/>
      <c r="P19" s="633"/>
      <c r="Q19" s="633"/>
      <c r="R19" s="633"/>
      <c r="S19" s="633"/>
      <c r="T19" s="633"/>
      <c r="U19" s="633"/>
      <c r="V19" s="633"/>
      <c r="W19" s="633"/>
      <c r="X19" s="633"/>
      <c r="Y19" s="633"/>
      <c r="Z19" s="633"/>
      <c r="AA19" s="633"/>
      <c r="AB19" s="633"/>
      <c r="AC19" s="633"/>
      <c r="AD19" s="361" t="s">
        <v>381</v>
      </c>
      <c r="AE19" s="361"/>
    </row>
    <row r="20" spans="2:31" ht="14.25" customHeight="1">
      <c r="B20" s="362"/>
      <c r="C20" s="359"/>
      <c r="D20" s="359"/>
      <c r="E20" s="630"/>
      <c r="F20" s="369" t="s">
        <v>213</v>
      </c>
      <c r="G20" s="370" t="s">
        <v>383</v>
      </c>
      <c r="H20" s="352"/>
      <c r="I20" s="352" t="s">
        <v>395</v>
      </c>
      <c r="J20" s="355"/>
      <c r="K20" s="633"/>
      <c r="L20" s="633"/>
      <c r="M20" s="633"/>
      <c r="N20" s="633"/>
      <c r="O20" s="633"/>
      <c r="P20" s="633"/>
      <c r="Q20" s="633"/>
      <c r="R20" s="633"/>
      <c r="S20" s="633"/>
      <c r="T20" s="633"/>
      <c r="U20" s="633"/>
      <c r="V20" s="633"/>
      <c r="W20" s="633"/>
      <c r="X20" s="633"/>
      <c r="Y20" s="633"/>
      <c r="Z20" s="633"/>
      <c r="AA20" s="633"/>
      <c r="AB20" s="633"/>
      <c r="AC20" s="633"/>
      <c r="AD20" s="361" t="s">
        <v>381</v>
      </c>
      <c r="AE20" s="361"/>
    </row>
    <row r="21" spans="2:31" ht="14.25" customHeight="1">
      <c r="B21" s="362"/>
      <c r="C21" s="359"/>
      <c r="D21" s="359"/>
      <c r="E21" s="630"/>
      <c r="F21" s="369" t="s">
        <v>213</v>
      </c>
      <c r="G21" s="370" t="s">
        <v>380</v>
      </c>
      <c r="H21" s="352"/>
      <c r="I21" s="352" t="s">
        <v>394</v>
      </c>
      <c r="J21" s="355"/>
      <c r="K21" s="352"/>
      <c r="L21" s="352"/>
      <c r="M21" s="352"/>
      <c r="N21" s="352"/>
      <c r="O21" s="352"/>
      <c r="P21" s="355"/>
      <c r="Q21" s="352"/>
      <c r="R21" s="352"/>
      <c r="S21" s="352"/>
      <c r="T21" s="352"/>
      <c r="U21" s="352"/>
      <c r="V21" s="352"/>
      <c r="W21" s="352"/>
      <c r="X21" s="352"/>
      <c r="Y21" s="352"/>
      <c r="Z21" s="352"/>
      <c r="AA21" s="352"/>
      <c r="AB21" s="352"/>
      <c r="AC21" s="352"/>
      <c r="AD21" s="361"/>
      <c r="AE21" s="361"/>
    </row>
    <row r="22" spans="2:31" ht="14.25" customHeight="1">
      <c r="B22" s="362"/>
      <c r="C22" s="359"/>
      <c r="D22" s="359"/>
      <c r="E22" s="630"/>
      <c r="F22" s="391"/>
      <c r="G22" s="370"/>
      <c r="H22" s="352"/>
      <c r="I22" s="449" t="s">
        <v>213</v>
      </c>
      <c r="J22" s="352" t="s">
        <v>384</v>
      </c>
      <c r="K22" s="352"/>
      <c r="L22" s="449" t="s">
        <v>213</v>
      </c>
      <c r="M22" s="352" t="s">
        <v>383</v>
      </c>
      <c r="N22" s="352"/>
      <c r="O22" s="352"/>
      <c r="P22" s="355"/>
      <c r="Q22" s="352"/>
      <c r="R22" s="352"/>
      <c r="S22" s="352"/>
      <c r="T22" s="352"/>
      <c r="U22" s="352"/>
      <c r="V22" s="352"/>
      <c r="W22" s="352"/>
      <c r="X22" s="352"/>
      <c r="Y22" s="352"/>
      <c r="Z22" s="352"/>
      <c r="AA22" s="352"/>
      <c r="AB22" s="352"/>
      <c r="AC22" s="352"/>
      <c r="AD22" s="361"/>
      <c r="AE22" s="361"/>
    </row>
    <row r="23" spans="2:31" ht="14.25" customHeight="1">
      <c r="B23" s="362"/>
      <c r="C23" s="359"/>
      <c r="D23" s="371"/>
      <c r="E23" s="631"/>
      <c r="F23" s="392"/>
      <c r="G23" s="373"/>
      <c r="H23" s="374"/>
      <c r="I23" s="374" t="s">
        <v>364</v>
      </c>
      <c r="J23" s="374"/>
      <c r="K23" s="374"/>
      <c r="L23" s="634"/>
      <c r="M23" s="634"/>
      <c r="N23" s="634"/>
      <c r="O23" s="634"/>
      <c r="P23" s="634"/>
      <c r="Q23" s="634"/>
      <c r="R23" s="634"/>
      <c r="S23" s="634"/>
      <c r="T23" s="634"/>
      <c r="U23" s="634"/>
      <c r="V23" s="634"/>
      <c r="W23" s="634"/>
      <c r="X23" s="634"/>
      <c r="Y23" s="634"/>
      <c r="Z23" s="634"/>
      <c r="AA23" s="634"/>
      <c r="AB23" s="634"/>
      <c r="AC23" s="634"/>
      <c r="AD23" s="376" t="s">
        <v>381</v>
      </c>
      <c r="AE23" s="361"/>
    </row>
    <row r="24" spans="2:31" ht="14.25" customHeight="1">
      <c r="B24" s="362"/>
      <c r="C24" s="359"/>
      <c r="D24" s="377"/>
      <c r="E24" s="629" t="s">
        <v>393</v>
      </c>
      <c r="F24" s="378" t="s">
        <v>213</v>
      </c>
      <c r="G24" s="379" t="s">
        <v>384</v>
      </c>
      <c r="H24" s="380"/>
      <c r="I24" s="380" t="s">
        <v>392</v>
      </c>
      <c r="J24" s="381"/>
      <c r="K24" s="380"/>
      <c r="L24" s="380"/>
      <c r="M24" s="380" t="s">
        <v>382</v>
      </c>
      <c r="N24" s="635"/>
      <c r="O24" s="635"/>
      <c r="P24" s="635"/>
      <c r="Q24" s="635"/>
      <c r="R24" s="635"/>
      <c r="S24" s="635"/>
      <c r="T24" s="635"/>
      <c r="U24" s="635"/>
      <c r="V24" s="635"/>
      <c r="W24" s="635"/>
      <c r="X24" s="635"/>
      <c r="Y24" s="635"/>
      <c r="Z24" s="635"/>
      <c r="AA24" s="646"/>
      <c r="AB24" s="646"/>
      <c r="AC24" s="646"/>
      <c r="AD24" s="382" t="s">
        <v>381</v>
      </c>
      <c r="AE24" s="361"/>
    </row>
    <row r="25" spans="2:31" ht="14.25" customHeight="1">
      <c r="B25" s="362"/>
      <c r="C25" s="359"/>
      <c r="D25" s="359"/>
      <c r="E25" s="630"/>
      <c r="F25" s="369" t="s">
        <v>213</v>
      </c>
      <c r="G25" s="370" t="s">
        <v>383</v>
      </c>
      <c r="H25" s="352"/>
      <c r="I25" s="352" t="s">
        <v>391</v>
      </c>
      <c r="J25" s="355"/>
      <c r="K25" s="352"/>
      <c r="L25" s="352"/>
      <c r="M25" s="352" t="s">
        <v>382</v>
      </c>
      <c r="N25" s="633"/>
      <c r="O25" s="633"/>
      <c r="P25" s="633"/>
      <c r="Q25" s="633"/>
      <c r="R25" s="633"/>
      <c r="S25" s="633"/>
      <c r="T25" s="633"/>
      <c r="U25" s="633"/>
      <c r="V25" s="633"/>
      <c r="W25" s="633"/>
      <c r="X25" s="633"/>
      <c r="Y25" s="633"/>
      <c r="Z25" s="633"/>
      <c r="AA25" s="633"/>
      <c r="AB25" s="633"/>
      <c r="AC25" s="633"/>
      <c r="AD25" s="361" t="s">
        <v>381</v>
      </c>
      <c r="AE25" s="361"/>
    </row>
    <row r="26" spans="2:31" ht="14.25" customHeight="1">
      <c r="B26" s="362"/>
      <c r="C26" s="359"/>
      <c r="D26" s="371"/>
      <c r="E26" s="631"/>
      <c r="F26" s="372" t="s">
        <v>213</v>
      </c>
      <c r="G26" s="373" t="s">
        <v>380</v>
      </c>
      <c r="H26" s="374"/>
      <c r="I26" s="374" t="s">
        <v>364</v>
      </c>
      <c r="J26" s="374"/>
      <c r="K26" s="374"/>
      <c r="L26" s="634"/>
      <c r="M26" s="634"/>
      <c r="N26" s="634"/>
      <c r="O26" s="634"/>
      <c r="P26" s="634"/>
      <c r="Q26" s="634"/>
      <c r="R26" s="634"/>
      <c r="S26" s="634"/>
      <c r="T26" s="634"/>
      <c r="U26" s="634"/>
      <c r="V26" s="634"/>
      <c r="W26" s="634"/>
      <c r="X26" s="634"/>
      <c r="Y26" s="634"/>
      <c r="Z26" s="634"/>
      <c r="AA26" s="634"/>
      <c r="AB26" s="634"/>
      <c r="AC26" s="634"/>
      <c r="AD26" s="376" t="s">
        <v>381</v>
      </c>
      <c r="AE26" s="361"/>
    </row>
    <row r="27" spans="2:31" ht="14.25" customHeight="1">
      <c r="B27" s="362"/>
      <c r="C27" s="359"/>
      <c r="D27" s="377"/>
      <c r="E27" s="629" t="s">
        <v>390</v>
      </c>
      <c r="F27" s="393"/>
      <c r="G27" s="379"/>
      <c r="H27" s="380"/>
      <c r="I27" s="380" t="s">
        <v>389</v>
      </c>
      <c r="J27" s="381"/>
      <c r="K27" s="380"/>
      <c r="L27" s="380"/>
      <c r="M27" s="380"/>
      <c r="N27" s="380"/>
      <c r="O27" s="380"/>
      <c r="P27" s="381"/>
      <c r="Q27" s="380"/>
      <c r="R27" s="380"/>
      <c r="S27" s="380"/>
      <c r="T27" s="380"/>
      <c r="U27" s="380"/>
      <c r="V27" s="380"/>
      <c r="W27" s="380"/>
      <c r="X27" s="380"/>
      <c r="Y27" s="380"/>
      <c r="Z27" s="380"/>
      <c r="AA27" s="380"/>
      <c r="AB27" s="380"/>
      <c r="AC27" s="380"/>
      <c r="AD27" s="382"/>
      <c r="AE27" s="361"/>
    </row>
    <row r="28" spans="2:31" ht="14.25" customHeight="1">
      <c r="B28" s="362"/>
      <c r="C28" s="359"/>
      <c r="D28" s="359"/>
      <c r="E28" s="630"/>
      <c r="F28" s="369" t="s">
        <v>213</v>
      </c>
      <c r="G28" s="370" t="s">
        <v>384</v>
      </c>
      <c r="H28" s="352"/>
      <c r="I28" s="639"/>
      <c r="J28" s="640"/>
      <c r="K28" s="640"/>
      <c r="L28" s="640"/>
      <c r="M28" s="640"/>
      <c r="N28" s="640"/>
      <c r="O28" s="640"/>
      <c r="P28" s="640"/>
      <c r="Q28" s="640"/>
      <c r="R28" s="640"/>
      <c r="S28" s="640"/>
      <c r="T28" s="640"/>
      <c r="U28" s="640"/>
      <c r="V28" s="640"/>
      <c r="W28" s="640"/>
      <c r="X28" s="640"/>
      <c r="Y28" s="640"/>
      <c r="Z28" s="640"/>
      <c r="AA28" s="640"/>
      <c r="AB28" s="640"/>
      <c r="AC28" s="640"/>
      <c r="AD28" s="641"/>
      <c r="AE28" s="361"/>
    </row>
    <row r="29" spans="2:31" ht="14.25" customHeight="1">
      <c r="B29" s="362"/>
      <c r="C29" s="359"/>
      <c r="D29" s="359"/>
      <c r="E29" s="630"/>
      <c r="F29" s="369" t="s">
        <v>213</v>
      </c>
      <c r="G29" s="370" t="s">
        <v>383</v>
      </c>
      <c r="H29" s="352"/>
      <c r="I29" s="642"/>
      <c r="J29" s="642"/>
      <c r="K29" s="642"/>
      <c r="L29" s="642"/>
      <c r="M29" s="642"/>
      <c r="N29" s="642"/>
      <c r="O29" s="642"/>
      <c r="P29" s="642"/>
      <c r="Q29" s="642"/>
      <c r="R29" s="642"/>
      <c r="S29" s="642"/>
      <c r="T29" s="642"/>
      <c r="U29" s="642"/>
      <c r="V29" s="642"/>
      <c r="W29" s="642"/>
      <c r="X29" s="642"/>
      <c r="Y29" s="642"/>
      <c r="Z29" s="642"/>
      <c r="AA29" s="642"/>
      <c r="AB29" s="642"/>
      <c r="AC29" s="642"/>
      <c r="AD29" s="643"/>
      <c r="AE29" s="361"/>
    </row>
    <row r="30" spans="2:31" ht="14.25" customHeight="1">
      <c r="B30" s="362"/>
      <c r="C30" s="359"/>
      <c r="D30" s="371"/>
      <c r="E30" s="631"/>
      <c r="F30" s="394"/>
      <c r="G30" s="373"/>
      <c r="H30" s="374"/>
      <c r="I30" s="644"/>
      <c r="J30" s="644"/>
      <c r="K30" s="644"/>
      <c r="L30" s="644"/>
      <c r="M30" s="644"/>
      <c r="N30" s="644"/>
      <c r="O30" s="644"/>
      <c r="P30" s="644"/>
      <c r="Q30" s="644"/>
      <c r="R30" s="644"/>
      <c r="S30" s="644"/>
      <c r="T30" s="644"/>
      <c r="U30" s="644"/>
      <c r="V30" s="644"/>
      <c r="W30" s="644"/>
      <c r="X30" s="644"/>
      <c r="Y30" s="644"/>
      <c r="Z30" s="644"/>
      <c r="AA30" s="644"/>
      <c r="AB30" s="644"/>
      <c r="AC30" s="644"/>
      <c r="AD30" s="645"/>
      <c r="AE30" s="361"/>
    </row>
    <row r="31" spans="2:31" ht="14.25" customHeight="1">
      <c r="B31" s="362"/>
      <c r="C31" s="359"/>
      <c r="D31" s="377"/>
      <c r="E31" s="629" t="s">
        <v>388</v>
      </c>
      <c r="F31" s="378" t="s">
        <v>213</v>
      </c>
      <c r="G31" s="379" t="s">
        <v>384</v>
      </c>
      <c r="H31" s="380"/>
      <c r="I31" s="380" t="s">
        <v>387</v>
      </c>
      <c r="J31" s="381"/>
      <c r="K31" s="380"/>
      <c r="L31" s="380"/>
      <c r="M31" s="380"/>
      <c r="N31" s="380"/>
      <c r="O31" s="380"/>
      <c r="P31" s="381"/>
      <c r="Q31" s="380"/>
      <c r="R31" s="380"/>
      <c r="S31" s="380"/>
      <c r="T31" s="380"/>
      <c r="U31" s="380"/>
      <c r="V31" s="380"/>
      <c r="W31" s="380"/>
      <c r="X31" s="380"/>
      <c r="Y31" s="380"/>
      <c r="Z31" s="380"/>
      <c r="AA31" s="380"/>
      <c r="AB31" s="380"/>
      <c r="AC31" s="380"/>
      <c r="AD31" s="382"/>
      <c r="AE31" s="361"/>
    </row>
    <row r="32" spans="2:31" ht="14.25" customHeight="1">
      <c r="B32" s="362"/>
      <c r="C32" s="359"/>
      <c r="D32" s="359"/>
      <c r="E32" s="630"/>
      <c r="F32" s="369" t="s">
        <v>213</v>
      </c>
      <c r="G32" s="370" t="s">
        <v>383</v>
      </c>
      <c r="H32" s="352"/>
      <c r="I32" s="449" t="s">
        <v>213</v>
      </c>
      <c r="J32" s="352" t="s">
        <v>384</v>
      </c>
      <c r="K32" s="352"/>
      <c r="L32" s="449" t="s">
        <v>213</v>
      </c>
      <c r="M32" s="352" t="s">
        <v>383</v>
      </c>
      <c r="N32" s="352"/>
      <c r="O32" s="352"/>
      <c r="P32" s="352"/>
      <c r="Q32" s="352"/>
      <c r="R32" s="352"/>
      <c r="S32" s="352"/>
      <c r="T32" s="352"/>
      <c r="U32" s="352"/>
      <c r="V32" s="352"/>
      <c r="W32" s="352"/>
      <c r="X32" s="352"/>
      <c r="Y32" s="352"/>
      <c r="Z32" s="352"/>
      <c r="AA32" s="352"/>
      <c r="AB32" s="352"/>
      <c r="AC32" s="352"/>
      <c r="AD32" s="361"/>
      <c r="AE32" s="361"/>
    </row>
    <row r="33" spans="2:31" ht="14.25" customHeight="1">
      <c r="B33" s="362"/>
      <c r="C33" s="359"/>
      <c r="D33" s="359"/>
      <c r="E33" s="630"/>
      <c r="F33" s="369" t="s">
        <v>213</v>
      </c>
      <c r="G33" s="370" t="s">
        <v>380</v>
      </c>
      <c r="H33" s="352"/>
      <c r="I33" s="352" t="s">
        <v>364</v>
      </c>
      <c r="J33" s="352"/>
      <c r="K33" s="352"/>
      <c r="L33" s="633"/>
      <c r="M33" s="633"/>
      <c r="N33" s="633"/>
      <c r="O33" s="633"/>
      <c r="P33" s="633"/>
      <c r="Q33" s="633"/>
      <c r="R33" s="633"/>
      <c r="S33" s="633"/>
      <c r="T33" s="633"/>
      <c r="U33" s="633"/>
      <c r="V33" s="633"/>
      <c r="W33" s="633"/>
      <c r="X33" s="633"/>
      <c r="Y33" s="633"/>
      <c r="Z33" s="633"/>
      <c r="AA33" s="633"/>
      <c r="AB33" s="633"/>
      <c r="AC33" s="633"/>
      <c r="AD33" s="361" t="s">
        <v>381</v>
      </c>
      <c r="AE33" s="361"/>
    </row>
    <row r="34" spans="2:31" ht="14.25" customHeight="1">
      <c r="B34" s="362"/>
      <c r="C34" s="359"/>
      <c r="D34" s="377"/>
      <c r="E34" s="629" t="s">
        <v>386</v>
      </c>
      <c r="F34" s="395"/>
      <c r="G34" s="379"/>
      <c r="H34" s="380"/>
      <c r="I34" s="380" t="s">
        <v>374</v>
      </c>
      <c r="J34" s="381"/>
      <c r="K34" s="380"/>
      <c r="L34" s="380"/>
      <c r="M34" s="380" t="s">
        <v>382</v>
      </c>
      <c r="N34" s="635"/>
      <c r="O34" s="635"/>
      <c r="P34" s="635"/>
      <c r="Q34" s="635"/>
      <c r="R34" s="635"/>
      <c r="S34" s="635"/>
      <c r="T34" s="635"/>
      <c r="U34" s="635"/>
      <c r="V34" s="635"/>
      <c r="W34" s="635"/>
      <c r="X34" s="635"/>
      <c r="Y34" s="635"/>
      <c r="Z34" s="635"/>
      <c r="AA34" s="635"/>
      <c r="AB34" s="635"/>
      <c r="AC34" s="635"/>
      <c r="AD34" s="382" t="s">
        <v>381</v>
      </c>
      <c r="AE34" s="361"/>
    </row>
    <row r="35" spans="2:31" ht="14.25" customHeight="1">
      <c r="B35" s="362"/>
      <c r="C35" s="359"/>
      <c r="D35" s="359"/>
      <c r="E35" s="630"/>
      <c r="F35" s="369" t="s">
        <v>213</v>
      </c>
      <c r="G35" s="370" t="s">
        <v>384</v>
      </c>
      <c r="H35" s="352"/>
      <c r="I35" s="352" t="s">
        <v>372</v>
      </c>
      <c r="J35" s="355"/>
      <c r="K35" s="352"/>
      <c r="L35" s="352"/>
      <c r="M35" s="352" t="s">
        <v>382</v>
      </c>
      <c r="N35" s="633"/>
      <c r="O35" s="633"/>
      <c r="P35" s="633"/>
      <c r="Q35" s="633"/>
      <c r="R35" s="633"/>
      <c r="S35" s="633"/>
      <c r="T35" s="633"/>
      <c r="U35" s="633"/>
      <c r="V35" s="633"/>
      <c r="W35" s="633"/>
      <c r="X35" s="633"/>
      <c r="Y35" s="633"/>
      <c r="Z35" s="633"/>
      <c r="AA35" s="633"/>
      <c r="AB35" s="633"/>
      <c r="AC35" s="633"/>
      <c r="AD35" s="361" t="s">
        <v>381</v>
      </c>
      <c r="AE35" s="361"/>
    </row>
    <row r="36" spans="2:31" ht="14.25" customHeight="1">
      <c r="B36" s="362"/>
      <c r="C36" s="359"/>
      <c r="D36" s="359"/>
      <c r="E36" s="630"/>
      <c r="F36" s="369" t="s">
        <v>213</v>
      </c>
      <c r="G36" s="370" t="s">
        <v>383</v>
      </c>
      <c r="H36" s="352"/>
      <c r="I36" s="352" t="s">
        <v>370</v>
      </c>
      <c r="J36" s="355"/>
      <c r="K36" s="352"/>
      <c r="L36" s="352"/>
      <c r="M36" s="352" t="s">
        <v>382</v>
      </c>
      <c r="N36" s="633"/>
      <c r="O36" s="633"/>
      <c r="P36" s="633"/>
      <c r="Q36" s="633"/>
      <c r="R36" s="633"/>
      <c r="S36" s="633"/>
      <c r="T36" s="633"/>
      <c r="U36" s="633"/>
      <c r="V36" s="633"/>
      <c r="W36" s="633"/>
      <c r="X36" s="633"/>
      <c r="Y36" s="633"/>
      <c r="Z36" s="633"/>
      <c r="AA36" s="633"/>
      <c r="AB36" s="633"/>
      <c r="AC36" s="633"/>
      <c r="AD36" s="361" t="s">
        <v>381</v>
      </c>
      <c r="AE36" s="361"/>
    </row>
    <row r="37" spans="2:31" ht="14.25" customHeight="1">
      <c r="B37" s="362"/>
      <c r="C37" s="359"/>
      <c r="D37" s="359"/>
      <c r="E37" s="630"/>
      <c r="F37" s="369" t="s">
        <v>213</v>
      </c>
      <c r="G37" s="370" t="s">
        <v>380</v>
      </c>
      <c r="H37" s="352"/>
      <c r="I37" s="352" t="s">
        <v>366</v>
      </c>
      <c r="J37" s="355"/>
      <c r="K37" s="352"/>
      <c r="L37" s="352"/>
      <c r="M37" s="352" t="s">
        <v>382</v>
      </c>
      <c r="N37" s="633"/>
      <c r="O37" s="633"/>
      <c r="P37" s="633"/>
      <c r="Q37" s="633"/>
      <c r="R37" s="633"/>
      <c r="S37" s="633"/>
      <c r="T37" s="633"/>
      <c r="U37" s="633"/>
      <c r="V37" s="633"/>
      <c r="W37" s="633"/>
      <c r="X37" s="633"/>
      <c r="Y37" s="633"/>
      <c r="Z37" s="633"/>
      <c r="AA37" s="633"/>
      <c r="AB37" s="633"/>
      <c r="AC37" s="633"/>
      <c r="AD37" s="361" t="s">
        <v>381</v>
      </c>
      <c r="AE37" s="361"/>
    </row>
    <row r="38" spans="2:31" ht="14.25" customHeight="1">
      <c r="B38" s="362"/>
      <c r="C38" s="359"/>
      <c r="D38" s="359"/>
      <c r="E38" s="630"/>
      <c r="F38" s="391"/>
      <c r="G38" s="370"/>
      <c r="H38" s="352"/>
      <c r="I38" s="352" t="s">
        <v>379</v>
      </c>
      <c r="J38" s="352"/>
      <c r="K38" s="352"/>
      <c r="L38" s="352"/>
      <c r="M38" s="352"/>
      <c r="N38" s="449" t="s">
        <v>213</v>
      </c>
      <c r="O38" s="352" t="s">
        <v>384</v>
      </c>
      <c r="P38" s="352"/>
      <c r="Q38" s="449" t="s">
        <v>213</v>
      </c>
      <c r="R38" s="352" t="s">
        <v>383</v>
      </c>
      <c r="S38" s="352"/>
      <c r="T38" s="352"/>
      <c r="U38" s="352"/>
      <c r="V38" s="352"/>
      <c r="W38" s="352"/>
      <c r="X38" s="352"/>
      <c r="Y38" s="352"/>
      <c r="Z38" s="352"/>
      <c r="AA38" s="352"/>
      <c r="AB38" s="352"/>
      <c r="AC38" s="352"/>
      <c r="AD38" s="361"/>
      <c r="AE38" s="361"/>
    </row>
    <row r="39" spans="2:31" ht="14.25" customHeight="1">
      <c r="B39" s="362"/>
      <c r="C39" s="359"/>
      <c r="D39" s="371"/>
      <c r="E39" s="631"/>
      <c r="F39" s="392"/>
      <c r="G39" s="373"/>
      <c r="H39" s="374"/>
      <c r="I39" s="374" t="s">
        <v>364</v>
      </c>
      <c r="J39" s="374"/>
      <c r="K39" s="374"/>
      <c r="L39" s="634"/>
      <c r="M39" s="634"/>
      <c r="N39" s="634"/>
      <c r="O39" s="634"/>
      <c r="P39" s="634"/>
      <c r="Q39" s="634"/>
      <c r="R39" s="634"/>
      <c r="S39" s="634"/>
      <c r="T39" s="634"/>
      <c r="U39" s="634"/>
      <c r="V39" s="634"/>
      <c r="W39" s="634"/>
      <c r="X39" s="634"/>
      <c r="Y39" s="634"/>
      <c r="Z39" s="634"/>
      <c r="AA39" s="634"/>
      <c r="AB39" s="634"/>
      <c r="AC39" s="634"/>
      <c r="AD39" s="376" t="s">
        <v>381</v>
      </c>
      <c r="AE39" s="361"/>
    </row>
    <row r="40" spans="2:31" ht="14.25" customHeight="1">
      <c r="B40" s="362"/>
      <c r="C40" s="359"/>
      <c r="D40" s="359"/>
      <c r="E40" s="630" t="s">
        <v>385</v>
      </c>
      <c r="F40" s="391"/>
      <c r="G40" s="370"/>
      <c r="H40" s="352"/>
      <c r="I40" s="352" t="s">
        <v>374</v>
      </c>
      <c r="J40" s="355"/>
      <c r="K40" s="352"/>
      <c r="L40" s="352"/>
      <c r="M40" s="352" t="s">
        <v>382</v>
      </c>
      <c r="N40" s="633"/>
      <c r="O40" s="633"/>
      <c r="P40" s="633"/>
      <c r="Q40" s="633"/>
      <c r="R40" s="633"/>
      <c r="S40" s="633"/>
      <c r="T40" s="633"/>
      <c r="U40" s="633"/>
      <c r="V40" s="633"/>
      <c r="W40" s="633"/>
      <c r="X40" s="633"/>
      <c r="Y40" s="633"/>
      <c r="Z40" s="633"/>
      <c r="AA40" s="633"/>
      <c r="AB40" s="633"/>
      <c r="AC40" s="633"/>
      <c r="AD40" s="361" t="s">
        <v>381</v>
      </c>
      <c r="AE40" s="361"/>
    </row>
    <row r="41" spans="2:31" ht="14.25" customHeight="1">
      <c r="B41" s="362"/>
      <c r="C41" s="359"/>
      <c r="D41" s="359"/>
      <c r="E41" s="630"/>
      <c r="F41" s="369" t="s">
        <v>213</v>
      </c>
      <c r="G41" s="370" t="s">
        <v>384</v>
      </c>
      <c r="H41" s="352"/>
      <c r="I41" s="352" t="s">
        <v>372</v>
      </c>
      <c r="J41" s="355"/>
      <c r="K41" s="352"/>
      <c r="L41" s="352"/>
      <c r="M41" s="352" t="s">
        <v>382</v>
      </c>
      <c r="N41" s="633"/>
      <c r="O41" s="633"/>
      <c r="P41" s="633"/>
      <c r="Q41" s="633"/>
      <c r="R41" s="633"/>
      <c r="S41" s="633"/>
      <c r="T41" s="633"/>
      <c r="U41" s="633"/>
      <c r="V41" s="633"/>
      <c r="W41" s="633"/>
      <c r="X41" s="633"/>
      <c r="Y41" s="633"/>
      <c r="Z41" s="633"/>
      <c r="AA41" s="633"/>
      <c r="AB41" s="633"/>
      <c r="AC41" s="633"/>
      <c r="AD41" s="361" t="s">
        <v>381</v>
      </c>
      <c r="AE41" s="361"/>
    </row>
    <row r="42" spans="2:31" ht="14.25" customHeight="1">
      <c r="B42" s="362"/>
      <c r="C42" s="359"/>
      <c r="D42" s="359"/>
      <c r="E42" s="630"/>
      <c r="F42" s="369" t="s">
        <v>213</v>
      </c>
      <c r="G42" s="370" t="s">
        <v>383</v>
      </c>
      <c r="H42" s="352"/>
      <c r="I42" s="352" t="s">
        <v>370</v>
      </c>
      <c r="J42" s="355"/>
      <c r="K42" s="352"/>
      <c r="L42" s="352"/>
      <c r="M42" s="352" t="s">
        <v>382</v>
      </c>
      <c r="N42" s="633"/>
      <c r="O42" s="633"/>
      <c r="P42" s="633"/>
      <c r="Q42" s="633"/>
      <c r="R42" s="633"/>
      <c r="S42" s="633"/>
      <c r="T42" s="633"/>
      <c r="U42" s="633"/>
      <c r="V42" s="633"/>
      <c r="W42" s="633"/>
      <c r="X42" s="633"/>
      <c r="Y42" s="633"/>
      <c r="Z42" s="633"/>
      <c r="AA42" s="633"/>
      <c r="AB42" s="633"/>
      <c r="AC42" s="633"/>
      <c r="AD42" s="361" t="s">
        <v>381</v>
      </c>
      <c r="AE42" s="361"/>
    </row>
    <row r="43" spans="2:31" ht="14.25" customHeight="1">
      <c r="B43" s="362"/>
      <c r="C43" s="359"/>
      <c r="D43" s="359"/>
      <c r="E43" s="630"/>
      <c r="F43" s="369" t="s">
        <v>213</v>
      </c>
      <c r="G43" s="370" t="s">
        <v>380</v>
      </c>
      <c r="H43" s="352"/>
      <c r="I43" s="352" t="s">
        <v>366</v>
      </c>
      <c r="J43" s="355"/>
      <c r="K43" s="352"/>
      <c r="L43" s="352"/>
      <c r="M43" s="352" t="s">
        <v>365</v>
      </c>
      <c r="N43" s="633"/>
      <c r="O43" s="633"/>
      <c r="P43" s="633"/>
      <c r="Q43" s="633"/>
      <c r="R43" s="633"/>
      <c r="S43" s="633"/>
      <c r="T43" s="633"/>
      <c r="U43" s="633"/>
      <c r="V43" s="633"/>
      <c r="W43" s="633"/>
      <c r="X43" s="633"/>
      <c r="Y43" s="633"/>
      <c r="Z43" s="633"/>
      <c r="AA43" s="633"/>
      <c r="AB43" s="633"/>
      <c r="AC43" s="633"/>
      <c r="AD43" s="361" t="s">
        <v>363</v>
      </c>
      <c r="AE43" s="361"/>
    </row>
    <row r="44" spans="2:31" ht="14.25" customHeight="1">
      <c r="B44" s="362"/>
      <c r="C44" s="359"/>
      <c r="D44" s="359"/>
      <c r="E44" s="630"/>
      <c r="F44" s="391"/>
      <c r="G44" s="370"/>
      <c r="H44" s="352"/>
      <c r="I44" s="352" t="s">
        <v>379</v>
      </c>
      <c r="J44" s="352"/>
      <c r="K44" s="352"/>
      <c r="L44" s="352"/>
      <c r="M44" s="352"/>
      <c r="N44" s="449" t="s">
        <v>213</v>
      </c>
      <c r="O44" s="352" t="s">
        <v>378</v>
      </c>
      <c r="P44" s="352"/>
      <c r="Q44" s="449" t="s">
        <v>213</v>
      </c>
      <c r="R44" s="352" t="s">
        <v>377</v>
      </c>
      <c r="S44" s="352"/>
      <c r="T44" s="352"/>
      <c r="U44" s="352"/>
      <c r="V44" s="352"/>
      <c r="W44" s="352"/>
      <c r="X44" s="352"/>
      <c r="Y44" s="352"/>
      <c r="Z44" s="352"/>
      <c r="AA44" s="352"/>
      <c r="AB44" s="352"/>
      <c r="AC44" s="352"/>
      <c r="AD44" s="361"/>
      <c r="AE44" s="361"/>
    </row>
    <row r="45" spans="2:31" ht="14.25" customHeight="1">
      <c r="B45" s="362"/>
      <c r="C45" s="359"/>
      <c r="D45" s="383"/>
      <c r="E45" s="632"/>
      <c r="F45" s="396"/>
      <c r="G45" s="385"/>
      <c r="H45" s="386"/>
      <c r="I45" s="386" t="s">
        <v>364</v>
      </c>
      <c r="J45" s="386"/>
      <c r="K45" s="386"/>
      <c r="L45" s="636"/>
      <c r="M45" s="636"/>
      <c r="N45" s="636"/>
      <c r="O45" s="636"/>
      <c r="P45" s="636"/>
      <c r="Q45" s="636"/>
      <c r="R45" s="636"/>
      <c r="S45" s="636"/>
      <c r="T45" s="636"/>
      <c r="U45" s="636"/>
      <c r="V45" s="636"/>
      <c r="W45" s="636"/>
      <c r="X45" s="636"/>
      <c r="Y45" s="636"/>
      <c r="Z45" s="636"/>
      <c r="AA45" s="636"/>
      <c r="AB45" s="636"/>
      <c r="AC45" s="636"/>
      <c r="AD45" s="388" t="s">
        <v>363</v>
      </c>
      <c r="AE45" s="361"/>
    </row>
    <row r="46" spans="2:31" ht="19.5" customHeight="1">
      <c r="B46" s="362"/>
      <c r="C46" s="359"/>
      <c r="D46" s="350" t="s">
        <v>376</v>
      </c>
      <c r="E46" s="352"/>
      <c r="F46" s="360"/>
      <c r="G46" s="352"/>
      <c r="H46" s="352"/>
      <c r="I46" s="352"/>
      <c r="J46" s="355"/>
      <c r="K46" s="352"/>
      <c r="L46" s="352"/>
      <c r="M46" s="352"/>
      <c r="N46" s="352"/>
      <c r="O46" s="352"/>
      <c r="P46" s="355"/>
      <c r="Q46" s="352"/>
      <c r="R46" s="352"/>
      <c r="S46" s="352"/>
      <c r="T46" s="352"/>
      <c r="U46" s="352"/>
      <c r="V46" s="352"/>
      <c r="W46" s="352"/>
      <c r="X46" s="352"/>
      <c r="Y46" s="352"/>
      <c r="Z46" s="352"/>
      <c r="AA46" s="352"/>
      <c r="AB46" s="352"/>
      <c r="AC46" s="352"/>
      <c r="AD46" s="352"/>
      <c r="AE46" s="361"/>
    </row>
    <row r="47" spans="2:31" ht="14.25" customHeight="1">
      <c r="B47" s="362"/>
      <c r="C47" s="359"/>
      <c r="D47" s="363"/>
      <c r="E47" s="638" t="s">
        <v>375</v>
      </c>
      <c r="F47" s="389"/>
      <c r="G47" s="365"/>
      <c r="H47" s="366"/>
      <c r="I47" s="366" t="s">
        <v>374</v>
      </c>
      <c r="J47" s="367"/>
      <c r="K47" s="366"/>
      <c r="L47" s="366"/>
      <c r="M47" s="366" t="s">
        <v>369</v>
      </c>
      <c r="N47" s="653"/>
      <c r="O47" s="653"/>
      <c r="P47" s="653"/>
      <c r="Q47" s="653"/>
      <c r="R47" s="653"/>
      <c r="S47" s="653"/>
      <c r="T47" s="653"/>
      <c r="U47" s="653"/>
      <c r="V47" s="653"/>
      <c r="W47" s="653"/>
      <c r="X47" s="653"/>
      <c r="Y47" s="653"/>
      <c r="Z47" s="653"/>
      <c r="AA47" s="653"/>
      <c r="AB47" s="653"/>
      <c r="AC47" s="653"/>
      <c r="AD47" s="368" t="s">
        <v>368</v>
      </c>
      <c r="AE47" s="361"/>
    </row>
    <row r="48" spans="2:31" ht="14.25" customHeight="1">
      <c r="B48" s="362"/>
      <c r="C48" s="359"/>
      <c r="D48" s="359"/>
      <c r="E48" s="630"/>
      <c r="F48" s="369" t="s">
        <v>213</v>
      </c>
      <c r="G48" s="370" t="s">
        <v>373</v>
      </c>
      <c r="H48" s="352"/>
      <c r="I48" s="352" t="s">
        <v>372</v>
      </c>
      <c r="J48" s="355"/>
      <c r="K48" s="352"/>
      <c r="L48" s="352"/>
      <c r="M48" s="352" t="s">
        <v>369</v>
      </c>
      <c r="N48" s="633"/>
      <c r="O48" s="633"/>
      <c r="P48" s="633"/>
      <c r="Q48" s="633"/>
      <c r="R48" s="633"/>
      <c r="S48" s="633"/>
      <c r="T48" s="633"/>
      <c r="U48" s="633"/>
      <c r="V48" s="633"/>
      <c r="W48" s="633"/>
      <c r="X48" s="633"/>
      <c r="Y48" s="633"/>
      <c r="Z48" s="633"/>
      <c r="AA48" s="633"/>
      <c r="AB48" s="633"/>
      <c r="AC48" s="633"/>
      <c r="AD48" s="361" t="s">
        <v>368</v>
      </c>
      <c r="AE48" s="361"/>
    </row>
    <row r="49" spans="2:31" ht="14.25" customHeight="1">
      <c r="B49" s="362"/>
      <c r="C49" s="359"/>
      <c r="D49" s="359"/>
      <c r="E49" s="630"/>
      <c r="F49" s="369" t="s">
        <v>213</v>
      </c>
      <c r="G49" s="370" t="s">
        <v>371</v>
      </c>
      <c r="H49" s="352"/>
      <c r="I49" s="352" t="s">
        <v>370</v>
      </c>
      <c r="J49" s="355"/>
      <c r="K49" s="352"/>
      <c r="L49" s="352"/>
      <c r="M49" s="352" t="s">
        <v>369</v>
      </c>
      <c r="N49" s="633"/>
      <c r="O49" s="633"/>
      <c r="P49" s="633"/>
      <c r="Q49" s="633"/>
      <c r="R49" s="633"/>
      <c r="S49" s="633"/>
      <c r="T49" s="633"/>
      <c r="U49" s="633"/>
      <c r="V49" s="633"/>
      <c r="W49" s="633"/>
      <c r="X49" s="633"/>
      <c r="Y49" s="633"/>
      <c r="Z49" s="633"/>
      <c r="AA49" s="633"/>
      <c r="AB49" s="633"/>
      <c r="AC49" s="633"/>
      <c r="AD49" s="361" t="s">
        <v>368</v>
      </c>
      <c r="AE49" s="361"/>
    </row>
    <row r="50" spans="2:31" ht="14.25" customHeight="1">
      <c r="B50" s="362"/>
      <c r="C50" s="359"/>
      <c r="D50" s="359"/>
      <c r="E50" s="630"/>
      <c r="F50" s="369" t="s">
        <v>213</v>
      </c>
      <c r="G50" s="370" t="s">
        <v>367</v>
      </c>
      <c r="H50" s="352"/>
      <c r="I50" s="352" t="s">
        <v>366</v>
      </c>
      <c r="J50" s="355"/>
      <c r="K50" s="352"/>
      <c r="L50" s="352"/>
      <c r="M50" s="352" t="s">
        <v>365</v>
      </c>
      <c r="N50" s="633"/>
      <c r="O50" s="633"/>
      <c r="P50" s="633"/>
      <c r="Q50" s="633"/>
      <c r="R50" s="633"/>
      <c r="S50" s="633"/>
      <c r="T50" s="633"/>
      <c r="U50" s="633"/>
      <c r="V50" s="633"/>
      <c r="W50" s="633"/>
      <c r="X50" s="633"/>
      <c r="Y50" s="633"/>
      <c r="Z50" s="633"/>
      <c r="AA50" s="633"/>
      <c r="AB50" s="633"/>
      <c r="AC50" s="633"/>
      <c r="AD50" s="361" t="s">
        <v>363</v>
      </c>
      <c r="AE50" s="361"/>
    </row>
    <row r="51" spans="2:31" ht="14.25" customHeight="1">
      <c r="B51" s="362"/>
      <c r="C51" s="359"/>
      <c r="D51" s="383"/>
      <c r="E51" s="632"/>
      <c r="F51" s="396"/>
      <c r="G51" s="385"/>
      <c r="H51" s="386"/>
      <c r="I51" s="386" t="s">
        <v>364</v>
      </c>
      <c r="J51" s="386"/>
      <c r="K51" s="386"/>
      <c r="L51" s="636"/>
      <c r="M51" s="636"/>
      <c r="N51" s="636"/>
      <c r="O51" s="636"/>
      <c r="P51" s="636"/>
      <c r="Q51" s="636"/>
      <c r="R51" s="636"/>
      <c r="S51" s="636"/>
      <c r="T51" s="636"/>
      <c r="U51" s="636"/>
      <c r="V51" s="636"/>
      <c r="W51" s="636"/>
      <c r="X51" s="636"/>
      <c r="Y51" s="636"/>
      <c r="Z51" s="636"/>
      <c r="AA51" s="636"/>
      <c r="AB51" s="636"/>
      <c r="AC51" s="636"/>
      <c r="AD51" s="388" t="s">
        <v>363</v>
      </c>
      <c r="AE51" s="361"/>
    </row>
    <row r="52" spans="2:31" ht="19.5" customHeight="1">
      <c r="B52" s="362"/>
      <c r="C52" s="359"/>
      <c r="D52" s="350" t="s">
        <v>362</v>
      </c>
      <c r="E52" s="352"/>
      <c r="F52" s="360"/>
      <c r="G52" s="352"/>
      <c r="H52" s="352"/>
      <c r="I52" s="352"/>
      <c r="J52" s="355"/>
      <c r="K52" s="352"/>
      <c r="L52" s="352"/>
      <c r="M52" s="352"/>
      <c r="N52" s="352"/>
      <c r="O52" s="352"/>
      <c r="P52" s="355"/>
      <c r="Q52" s="352"/>
      <c r="R52" s="352"/>
      <c r="S52" s="352"/>
      <c r="T52" s="352"/>
      <c r="U52" s="352"/>
      <c r="V52" s="352"/>
      <c r="W52" s="352"/>
      <c r="X52" s="352"/>
      <c r="Y52" s="352"/>
      <c r="Z52" s="352"/>
      <c r="AA52" s="352"/>
      <c r="AB52" s="352"/>
      <c r="AC52" s="352"/>
      <c r="AD52" s="352"/>
      <c r="AE52" s="361"/>
    </row>
    <row r="53" spans="2:31" ht="24" customHeight="1">
      <c r="B53" s="362"/>
      <c r="C53" s="359"/>
      <c r="D53" s="397"/>
      <c r="E53" s="651"/>
      <c r="F53" s="651"/>
      <c r="G53" s="651"/>
      <c r="H53" s="651"/>
      <c r="I53" s="651"/>
      <c r="J53" s="651"/>
      <c r="K53" s="651"/>
      <c r="L53" s="651"/>
      <c r="M53" s="651"/>
      <c r="N53" s="651"/>
      <c r="O53" s="651"/>
      <c r="P53" s="651"/>
      <c r="Q53" s="651"/>
      <c r="R53" s="651"/>
      <c r="S53" s="651"/>
      <c r="T53" s="651"/>
      <c r="U53" s="651"/>
      <c r="V53" s="651"/>
      <c r="W53" s="651"/>
      <c r="X53" s="651"/>
      <c r="Y53" s="651"/>
      <c r="Z53" s="651"/>
      <c r="AA53" s="651"/>
      <c r="AB53" s="651"/>
      <c r="AC53" s="651"/>
      <c r="AD53" s="652"/>
      <c r="AE53" s="361"/>
    </row>
    <row r="54" spans="2:31" ht="11.25" customHeight="1">
      <c r="B54" s="398"/>
      <c r="C54" s="383"/>
      <c r="D54" s="399"/>
      <c r="E54" s="386"/>
      <c r="F54" s="386"/>
      <c r="G54" s="386"/>
      <c r="H54" s="386"/>
      <c r="I54" s="386"/>
      <c r="J54" s="386"/>
      <c r="K54" s="386"/>
      <c r="L54" s="386"/>
      <c r="M54" s="386"/>
      <c r="N54" s="386"/>
      <c r="O54" s="386"/>
      <c r="P54" s="386"/>
      <c r="Q54" s="386"/>
      <c r="R54" s="386"/>
      <c r="S54" s="386"/>
      <c r="T54" s="386"/>
      <c r="U54" s="386"/>
      <c r="V54" s="386"/>
      <c r="W54" s="386"/>
      <c r="X54" s="386"/>
      <c r="Y54" s="386"/>
      <c r="Z54" s="386"/>
      <c r="AA54" s="386"/>
      <c r="AB54" s="386"/>
      <c r="AC54" s="386"/>
      <c r="AD54" s="386"/>
      <c r="AE54" s="388"/>
    </row>
    <row r="55" spans="2:31" ht="15" customHeight="1">
      <c r="B55" s="350" t="s">
        <v>361</v>
      </c>
      <c r="C55" s="350"/>
      <c r="D55" s="350"/>
      <c r="E55" s="352"/>
      <c r="F55" s="360"/>
      <c r="G55" s="352"/>
      <c r="H55" s="400"/>
      <c r="I55" s="400"/>
      <c r="J55" s="400"/>
      <c r="K55" s="400"/>
      <c r="L55" s="400"/>
      <c r="M55" s="400"/>
      <c r="N55" s="400"/>
      <c r="O55" s="400"/>
      <c r="P55" s="400"/>
      <c r="Q55" s="400"/>
      <c r="R55" s="400"/>
      <c r="S55" s="400"/>
      <c r="T55" s="400"/>
      <c r="U55" s="400"/>
      <c r="V55" s="400"/>
      <c r="W55" s="400"/>
      <c r="X55" s="400"/>
      <c r="Y55" s="400"/>
      <c r="Z55" s="400"/>
      <c r="AA55" s="400"/>
      <c r="AB55" s="400"/>
      <c r="AC55" s="400"/>
      <c r="AD55" s="400"/>
      <c r="AE55" s="352"/>
    </row>
    <row r="56" spans="2:31" s="350" customFormat="1" ht="14.25" customHeight="1">
      <c r="B56" s="350" t="s">
        <v>360</v>
      </c>
      <c r="E56" s="352"/>
      <c r="F56" s="360"/>
      <c r="G56" s="352"/>
      <c r="H56" s="401"/>
      <c r="I56" s="401"/>
      <c r="J56" s="402"/>
      <c r="K56" s="401"/>
      <c r="L56" s="401"/>
      <c r="M56" s="401"/>
      <c r="N56" s="401"/>
      <c r="O56" s="401"/>
      <c r="P56" s="402"/>
      <c r="Q56" s="401"/>
      <c r="R56" s="401"/>
      <c r="S56" s="401"/>
      <c r="T56" s="401"/>
      <c r="U56" s="401"/>
      <c r="V56" s="401"/>
      <c r="W56" s="401"/>
      <c r="X56" s="401"/>
      <c r="Y56" s="401"/>
      <c r="Z56" s="401"/>
      <c r="AA56" s="401"/>
      <c r="AB56" s="401"/>
      <c r="AC56" s="401"/>
      <c r="AD56" s="401"/>
      <c r="AE56" s="401"/>
    </row>
    <row r="57" spans="2:31" s="350" customFormat="1" ht="14.25" customHeight="1">
      <c r="B57" s="350" t="s">
        <v>427</v>
      </c>
      <c r="E57" s="352"/>
      <c r="F57" s="360"/>
      <c r="G57" s="352"/>
      <c r="H57" s="401"/>
      <c r="I57" s="401"/>
      <c r="J57" s="402"/>
      <c r="K57" s="401"/>
      <c r="L57" s="401"/>
      <c r="M57" s="401"/>
      <c r="N57" s="401"/>
      <c r="O57" s="401"/>
      <c r="P57" s="402"/>
      <c r="Q57" s="401"/>
      <c r="R57" s="401"/>
      <c r="S57" s="401"/>
      <c r="T57" s="401"/>
      <c r="U57" s="401"/>
      <c r="V57" s="401"/>
      <c r="W57" s="401"/>
      <c r="X57" s="401"/>
      <c r="Y57" s="401"/>
      <c r="Z57" s="401"/>
      <c r="AA57" s="401"/>
      <c r="AB57" s="401"/>
      <c r="AC57" s="401"/>
      <c r="AD57" s="401"/>
      <c r="AE57" s="401"/>
    </row>
    <row r="58" spans="2:31" s="350" customFormat="1" ht="15.75" customHeight="1">
      <c r="B58" s="356"/>
      <c r="C58" s="356"/>
      <c r="D58" s="356"/>
      <c r="E58" s="354"/>
      <c r="F58" s="353"/>
      <c r="G58" s="354"/>
      <c r="H58" s="401"/>
      <c r="I58" s="401"/>
      <c r="J58" s="402"/>
      <c r="K58" s="401"/>
      <c r="L58" s="401"/>
      <c r="M58" s="401"/>
      <c r="N58" s="401"/>
      <c r="O58" s="401"/>
      <c r="P58" s="402"/>
      <c r="Q58" s="401"/>
      <c r="R58" s="401"/>
      <c r="S58" s="401"/>
      <c r="T58" s="401"/>
      <c r="U58" s="401"/>
      <c r="V58" s="401"/>
      <c r="W58" s="401"/>
      <c r="X58" s="401"/>
      <c r="Y58" s="401"/>
      <c r="Z58" s="401"/>
      <c r="AA58" s="401"/>
      <c r="AB58" s="401"/>
      <c r="AC58" s="401"/>
      <c r="AD58" s="401"/>
      <c r="AE58" s="401"/>
    </row>
  </sheetData>
  <sheetProtection password="E902" sheet="1" objects="1" scenarios="1" formatCells="0"/>
  <mergeCells count="46">
    <mergeCell ref="E53:AD53"/>
    <mergeCell ref="E47:E51"/>
    <mergeCell ref="N49:AC49"/>
    <mergeCell ref="N50:AC50"/>
    <mergeCell ref="L51:AC51"/>
    <mergeCell ref="N47:AC47"/>
    <mergeCell ref="N48:AC48"/>
    <mergeCell ref="E4:E6"/>
    <mergeCell ref="E7:E9"/>
    <mergeCell ref="E10:E12"/>
    <mergeCell ref="E13:E15"/>
    <mergeCell ref="C2:AE2"/>
    <mergeCell ref="N6:AC6"/>
    <mergeCell ref="N9:AC9"/>
    <mergeCell ref="N12:AC12"/>
    <mergeCell ref="N15:AC15"/>
    <mergeCell ref="X14:AC14"/>
    <mergeCell ref="K14:L14"/>
    <mergeCell ref="J11:AC11"/>
    <mergeCell ref="K5:AC5"/>
    <mergeCell ref="E31:E33"/>
    <mergeCell ref="K19:L19"/>
    <mergeCell ref="L23:AC23"/>
    <mergeCell ref="E17:E23"/>
    <mergeCell ref="E24:E26"/>
    <mergeCell ref="E27:E30"/>
    <mergeCell ref="K18:L18"/>
    <mergeCell ref="P19:AC19"/>
    <mergeCell ref="K20:AC20"/>
    <mergeCell ref="I28:AD30"/>
    <mergeCell ref="N24:AC24"/>
    <mergeCell ref="N25:AC25"/>
    <mergeCell ref="L26:AC26"/>
    <mergeCell ref="L33:AC33"/>
    <mergeCell ref="E34:E39"/>
    <mergeCell ref="E40:E45"/>
    <mergeCell ref="N37:AC37"/>
    <mergeCell ref="L39:AC39"/>
    <mergeCell ref="N40:AC40"/>
    <mergeCell ref="N41:AC41"/>
    <mergeCell ref="N34:AC34"/>
    <mergeCell ref="N35:AC35"/>
    <mergeCell ref="N36:AC36"/>
    <mergeCell ref="N42:AC42"/>
    <mergeCell ref="N43:AC43"/>
    <mergeCell ref="L45:AC45"/>
  </mergeCells>
  <phoneticPr fontId="5"/>
  <dataValidations count="2">
    <dataValidation type="list" allowBlank="1" showInputMessage="1" showErrorMessage="1" sqref="F4:F15 I8 L8 K18:K19 O14 S14 U14 K14 I22 L22 F28:F29 F31:F33 F24:F26 F48:F50 X18 I32 L32 N38 Q38 F35:F37 N44 Q44 F41:F43 F19:F21">
      <formula1>"■,□"</formula1>
    </dataValidation>
    <dataValidation imeMode="hiragana" allowBlank="1" showInputMessage="1" showErrorMessage="1" sqref="K5:Z5 N6:AC6 N9:AC9 N50:Z50 N12:AC12 N15:AC15 X14:AC14 P19:Z19 K20:V20 L23:AC23 N24:Z24 N25:Z25 L26:Z26 I28:AD28 L51:Z51 E53:AD53 L33:Z33 N34:Z34 N35:Z35 N36:Z36 N37:Z37 L39:Z39 N40:Z40 N41:Z41 N42:Z42 N43:Z43 L45:Z45 N47:Z47 N48:Z48 N49:Z49 J11:AC11"/>
  </dataValidations>
  <pageMargins left="0.47244094488188981" right="0.31496062992125984" top="0.6692913385826772" bottom="0.11811023622047245" header="0.39370078740157483" footer="0"/>
  <pageSetup paperSize="9" scale="96" orientation="portrait" r:id="rId1"/>
  <headerFooter alignWithMargins="0">
    <oddHeader>&amp;R&amp;"ＭＳ 明朝,標準"&amp;11UHEC㈱都市居住評価センター</oddHeader>
    <oddFooter>&amp;R&amp;"ＭＳ 明朝,標準"&amp;10 190401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2:V72"/>
  <sheetViews>
    <sheetView showGridLines="0" zoomScale="85" workbookViewId="0"/>
  </sheetViews>
  <sheetFormatPr defaultColWidth="10.625" defaultRowHeight="12"/>
  <cols>
    <col min="1" max="1" width="1.375" style="99" customWidth="1"/>
    <col min="2" max="2" width="4.25" style="99" customWidth="1"/>
    <col min="3" max="3" width="3.625" style="99" customWidth="1"/>
    <col min="4" max="4" width="3.375" style="99" customWidth="1"/>
    <col min="5" max="5" width="6.875" style="99" customWidth="1"/>
    <col min="6" max="6" width="7.875" style="99" customWidth="1"/>
    <col min="7" max="7" width="4.375" style="99" customWidth="1"/>
    <col min="8" max="8" width="2.125" style="99" customWidth="1"/>
    <col min="9" max="9" width="4.625" style="99" customWidth="1"/>
    <col min="10" max="10" width="2.375" style="99" customWidth="1"/>
    <col min="11" max="11" width="4.875" style="99" customWidth="1"/>
    <col min="12" max="12" width="8.5" style="99" customWidth="1"/>
    <col min="13" max="13" width="6.875" style="99" customWidth="1"/>
    <col min="14" max="14" width="7.5" style="99" customWidth="1"/>
    <col min="15" max="15" width="4.625" style="99" customWidth="1"/>
    <col min="16" max="16" width="2" style="99" customWidth="1"/>
    <col min="17" max="17" width="4.625" style="99" customWidth="1"/>
    <col min="18" max="18" width="2.375" style="99" customWidth="1"/>
    <col min="19" max="19" width="4.875" style="99" customWidth="1"/>
    <col min="20" max="20" width="3.75" style="99" customWidth="1"/>
    <col min="21" max="21" width="3.875" style="99" customWidth="1"/>
    <col min="22" max="22" width="0.875" style="99" customWidth="1"/>
    <col min="23" max="23" width="1.625" style="99" customWidth="1"/>
    <col min="24" max="16384" width="10.625" style="99"/>
  </cols>
  <sheetData>
    <row r="2" spans="2:22" s="110" customFormat="1" ht="15.4" customHeight="1">
      <c r="B2" s="179"/>
      <c r="C2" s="150"/>
      <c r="D2" s="150"/>
      <c r="E2" s="150"/>
      <c r="F2" s="150"/>
      <c r="G2" s="150"/>
      <c r="H2" s="150"/>
      <c r="I2" s="150"/>
      <c r="J2" s="150"/>
      <c r="K2" s="150"/>
      <c r="L2" s="150"/>
      <c r="M2" s="150"/>
      <c r="N2" s="180"/>
      <c r="O2" s="180"/>
      <c r="P2" s="180"/>
      <c r="Q2" s="150"/>
      <c r="R2" s="180"/>
      <c r="S2" s="180"/>
      <c r="T2" s="180"/>
      <c r="U2" s="181" t="s">
        <v>12</v>
      </c>
      <c r="V2" s="182"/>
    </row>
    <row r="3" spans="2:22" s="110" customFormat="1" ht="21.75" customHeight="1">
      <c r="B3" s="127"/>
      <c r="C3" s="107" t="s">
        <v>13</v>
      </c>
      <c r="D3" s="96"/>
      <c r="E3" s="96"/>
      <c r="F3" s="96"/>
      <c r="G3" s="96"/>
      <c r="H3" s="96"/>
      <c r="I3" s="96"/>
      <c r="J3" s="96"/>
      <c r="K3" s="96"/>
      <c r="L3" s="96"/>
      <c r="M3" s="96"/>
      <c r="N3" s="96"/>
      <c r="O3" s="96"/>
      <c r="P3" s="96"/>
      <c r="Q3" s="96"/>
      <c r="R3" s="108"/>
      <c r="S3" s="108"/>
      <c r="T3" s="108"/>
      <c r="U3" s="108"/>
      <c r="V3" s="109"/>
    </row>
    <row r="4" spans="2:22" s="110" customFormat="1" ht="15.4" customHeight="1">
      <c r="B4" s="127"/>
      <c r="C4" s="111" t="s">
        <v>460</v>
      </c>
      <c r="D4" s="111"/>
      <c r="E4" s="112"/>
      <c r="F4" s="112"/>
      <c r="G4" s="112"/>
      <c r="H4" s="111"/>
      <c r="I4" s="112"/>
      <c r="J4" s="111"/>
      <c r="K4" s="111"/>
      <c r="L4" s="111"/>
      <c r="M4" s="111"/>
      <c r="N4" s="111"/>
      <c r="O4" s="111"/>
      <c r="P4" s="111"/>
      <c r="Q4" s="111"/>
      <c r="R4" s="112"/>
      <c r="S4" s="112"/>
      <c r="T4" s="112"/>
      <c r="U4" s="112"/>
      <c r="V4" s="109"/>
    </row>
    <row r="5" spans="2:22" s="110" customFormat="1" ht="15.4" customHeight="1">
      <c r="B5" s="127"/>
      <c r="C5" s="133"/>
      <c r="D5" s="654"/>
      <c r="E5" s="655"/>
      <c r="F5" s="655"/>
      <c r="G5" s="655"/>
      <c r="H5" s="655"/>
      <c r="I5" s="655"/>
      <c r="J5" s="655"/>
      <c r="K5" s="655"/>
      <c r="L5" s="655"/>
      <c r="M5" s="655"/>
      <c r="N5" s="655"/>
      <c r="O5" s="655"/>
      <c r="P5" s="655"/>
      <c r="Q5" s="655"/>
      <c r="R5" s="655"/>
      <c r="S5" s="655"/>
      <c r="T5" s="656"/>
      <c r="U5" s="96"/>
      <c r="V5" s="109"/>
    </row>
    <row r="6" spans="2:22" s="110" customFormat="1" ht="46.5" customHeight="1">
      <c r="B6" s="127"/>
      <c r="C6" s="183"/>
      <c r="D6" s="657"/>
      <c r="E6" s="658"/>
      <c r="F6" s="658"/>
      <c r="G6" s="658"/>
      <c r="H6" s="658"/>
      <c r="I6" s="658"/>
      <c r="J6" s="658"/>
      <c r="K6" s="658"/>
      <c r="L6" s="658"/>
      <c r="M6" s="658"/>
      <c r="N6" s="658"/>
      <c r="O6" s="658"/>
      <c r="P6" s="658"/>
      <c r="Q6" s="658"/>
      <c r="R6" s="658"/>
      <c r="S6" s="658"/>
      <c r="T6" s="659"/>
      <c r="U6" s="96"/>
      <c r="V6" s="109"/>
    </row>
    <row r="7" spans="2:22" s="110" customFormat="1" ht="7.5" customHeight="1">
      <c r="B7" s="127"/>
      <c r="C7" s="133"/>
      <c r="D7" s="133"/>
      <c r="E7" s="133"/>
      <c r="F7" s="133"/>
      <c r="G7" s="133"/>
      <c r="H7" s="133"/>
      <c r="I7" s="133"/>
      <c r="J7" s="133"/>
      <c r="K7" s="133"/>
      <c r="L7" s="133"/>
      <c r="M7" s="133"/>
      <c r="N7" s="133"/>
      <c r="O7" s="133"/>
      <c r="P7" s="133"/>
      <c r="Q7" s="96"/>
      <c r="R7" s="108"/>
      <c r="S7" s="108"/>
      <c r="T7" s="108"/>
      <c r="U7" s="108"/>
      <c r="V7" s="109"/>
    </row>
    <row r="8" spans="2:22" s="110" customFormat="1" ht="15.4" customHeight="1">
      <c r="B8" s="127"/>
      <c r="C8" s="111" t="s">
        <v>34</v>
      </c>
      <c r="D8" s="111"/>
      <c r="E8" s="111"/>
      <c r="F8" s="111"/>
      <c r="G8" s="111"/>
      <c r="H8" s="111"/>
      <c r="I8" s="111"/>
      <c r="J8" s="111"/>
      <c r="K8" s="111"/>
      <c r="L8" s="111"/>
      <c r="M8" s="111"/>
      <c r="N8" s="111"/>
      <c r="O8" s="111"/>
      <c r="P8" s="111"/>
      <c r="Q8" s="111"/>
      <c r="R8" s="112"/>
      <c r="S8" s="112"/>
      <c r="T8" s="112"/>
      <c r="U8" s="112"/>
      <c r="V8" s="109"/>
    </row>
    <row r="9" spans="2:22" s="110" customFormat="1" ht="15" customHeight="1">
      <c r="B9" s="127"/>
      <c r="C9" s="96"/>
      <c r="D9" s="93" t="s">
        <v>213</v>
      </c>
      <c r="E9" s="184" t="s">
        <v>214</v>
      </c>
      <c r="F9" s="184"/>
      <c r="G9" s="184"/>
      <c r="I9" s="185" t="s">
        <v>215</v>
      </c>
      <c r="J9" s="93" t="s">
        <v>213</v>
      </c>
      <c r="K9" s="184" t="s">
        <v>39</v>
      </c>
      <c r="M9" s="94" t="s">
        <v>216</v>
      </c>
      <c r="N9" s="184" t="s">
        <v>40</v>
      </c>
      <c r="O9" s="108"/>
      <c r="P9" s="108"/>
      <c r="Q9" s="93" t="s">
        <v>217</v>
      </c>
      <c r="R9" s="96" t="s">
        <v>51</v>
      </c>
      <c r="T9" s="108"/>
      <c r="U9" s="96"/>
      <c r="V9" s="128"/>
    </row>
    <row r="10" spans="2:22" s="110" customFormat="1" ht="15" customHeight="1">
      <c r="B10" s="127"/>
      <c r="C10" s="133"/>
      <c r="D10" s="93" t="s">
        <v>218</v>
      </c>
      <c r="E10" s="184" t="s">
        <v>52</v>
      </c>
      <c r="F10" s="184"/>
      <c r="G10" s="184"/>
      <c r="I10" s="93" t="s">
        <v>219</v>
      </c>
      <c r="J10" s="96" t="s">
        <v>59</v>
      </c>
      <c r="L10" s="184"/>
      <c r="M10" s="184"/>
      <c r="N10" s="184"/>
      <c r="O10" s="184"/>
      <c r="P10" s="184"/>
      <c r="Q10" s="96"/>
      <c r="R10" s="108"/>
      <c r="S10" s="108"/>
      <c r="T10" s="108"/>
      <c r="U10" s="108"/>
      <c r="V10" s="109"/>
    </row>
    <row r="11" spans="2:22" s="110" customFormat="1" ht="7.5" customHeight="1">
      <c r="B11" s="127"/>
      <c r="C11" s="96"/>
      <c r="D11" s="96"/>
      <c r="E11" s="96"/>
      <c r="F11" s="96"/>
      <c r="G11" s="96"/>
      <c r="H11" s="96"/>
      <c r="I11" s="96"/>
      <c r="J11" s="96"/>
      <c r="K11" s="96"/>
      <c r="L11" s="96"/>
      <c r="M11" s="96"/>
      <c r="N11" s="96"/>
      <c r="O11" s="96"/>
      <c r="P11" s="96"/>
      <c r="Q11" s="96"/>
      <c r="R11" s="108"/>
      <c r="S11" s="108"/>
      <c r="T11" s="108"/>
      <c r="U11" s="108"/>
      <c r="V11" s="109"/>
    </row>
    <row r="12" spans="2:22" s="110" customFormat="1" ht="15.4" customHeight="1">
      <c r="B12" s="127"/>
      <c r="C12" s="111" t="s">
        <v>14</v>
      </c>
      <c r="D12" s="111"/>
      <c r="E12" s="112"/>
      <c r="F12" s="112"/>
      <c r="G12" s="112"/>
      <c r="H12" s="111"/>
      <c r="I12" s="112"/>
      <c r="J12" s="111"/>
      <c r="K12" s="111"/>
      <c r="L12" s="111"/>
      <c r="M12" s="111"/>
      <c r="N12" s="111"/>
      <c r="O12" s="111"/>
      <c r="P12" s="111"/>
      <c r="Q12" s="111"/>
      <c r="R12" s="112"/>
      <c r="S12" s="112"/>
      <c r="T12" s="112"/>
      <c r="U12" s="112"/>
      <c r="V12" s="109"/>
    </row>
    <row r="13" spans="2:22" s="110" customFormat="1" ht="15" customHeight="1">
      <c r="B13" s="127"/>
      <c r="C13" s="133"/>
      <c r="D13" s="93" t="s">
        <v>220</v>
      </c>
      <c r="E13" s="96" t="s">
        <v>41</v>
      </c>
      <c r="F13" s="96"/>
      <c r="G13" s="96"/>
      <c r="H13" s="170"/>
      <c r="I13" s="93" t="s">
        <v>220</v>
      </c>
      <c r="J13" s="96" t="s">
        <v>42</v>
      </c>
      <c r="L13" s="108"/>
      <c r="M13" s="94" t="s">
        <v>213</v>
      </c>
      <c r="N13" s="96" t="s">
        <v>43</v>
      </c>
      <c r="O13" s="108"/>
      <c r="P13" s="108"/>
      <c r="Q13" s="96"/>
      <c r="R13" s="108"/>
      <c r="S13" s="108"/>
      <c r="T13" s="108"/>
      <c r="U13" s="108"/>
      <c r="V13" s="109"/>
    </row>
    <row r="14" spans="2:22" s="110" customFormat="1" ht="7.5" customHeight="1">
      <c r="B14" s="127"/>
      <c r="C14" s="96"/>
      <c r="D14" s="96"/>
      <c r="E14" s="96"/>
      <c r="F14" s="96"/>
      <c r="G14" s="96"/>
      <c r="H14" s="96"/>
      <c r="I14" s="96"/>
      <c r="J14" s="96"/>
      <c r="K14" s="96"/>
      <c r="L14" s="96"/>
      <c r="M14" s="96"/>
      <c r="N14" s="96"/>
      <c r="O14" s="96"/>
      <c r="P14" s="96"/>
      <c r="Q14" s="96"/>
      <c r="R14" s="108"/>
      <c r="S14" s="108"/>
      <c r="T14" s="108"/>
      <c r="U14" s="108"/>
      <c r="V14" s="109"/>
    </row>
    <row r="15" spans="2:22" s="110" customFormat="1" ht="15.4" customHeight="1">
      <c r="B15" s="127"/>
      <c r="C15" s="111" t="s">
        <v>15</v>
      </c>
      <c r="D15" s="111"/>
      <c r="E15" s="111"/>
      <c r="F15" s="111"/>
      <c r="G15" s="111"/>
      <c r="H15" s="111"/>
      <c r="I15" s="111"/>
      <c r="J15" s="111"/>
      <c r="K15" s="111"/>
      <c r="L15" s="111"/>
      <c r="M15" s="111"/>
      <c r="N15" s="111"/>
      <c r="O15" s="111"/>
      <c r="P15" s="111"/>
      <c r="Q15" s="111"/>
      <c r="R15" s="112"/>
      <c r="S15" s="112"/>
      <c r="T15" s="112"/>
      <c r="U15" s="112"/>
      <c r="V15" s="109"/>
    </row>
    <row r="16" spans="2:22" s="110" customFormat="1" ht="15.4" customHeight="1">
      <c r="B16" s="127"/>
      <c r="C16" s="108"/>
      <c r="D16" s="662"/>
      <c r="E16" s="664"/>
      <c r="F16" s="664"/>
      <c r="G16" s="665"/>
      <c r="H16" s="108"/>
      <c r="I16" s="184" t="s">
        <v>69</v>
      </c>
      <c r="J16" s="108"/>
      <c r="K16" s="107"/>
      <c r="L16" s="107"/>
      <c r="M16" s="107"/>
      <c r="N16" s="107"/>
      <c r="O16" s="107"/>
      <c r="P16" s="107"/>
      <c r="Q16" s="96"/>
      <c r="R16" s="108"/>
      <c r="S16" s="108"/>
      <c r="T16" s="108"/>
      <c r="U16" s="108"/>
      <c r="V16" s="109"/>
    </row>
    <row r="17" spans="2:22" s="110" customFormat="1" ht="7.5" customHeight="1">
      <c r="B17" s="127"/>
      <c r="C17" s="96"/>
      <c r="D17" s="96"/>
      <c r="E17" s="96"/>
      <c r="F17" s="96"/>
      <c r="G17" s="96"/>
      <c r="H17" s="96"/>
      <c r="I17" s="96"/>
      <c r="J17" s="96"/>
      <c r="K17" s="96"/>
      <c r="L17" s="96"/>
      <c r="M17" s="96"/>
      <c r="N17" s="96"/>
      <c r="O17" s="96"/>
      <c r="P17" s="96"/>
      <c r="Q17" s="96"/>
      <c r="R17" s="108"/>
      <c r="S17" s="108"/>
      <c r="T17" s="108"/>
      <c r="U17" s="108"/>
      <c r="V17" s="109"/>
    </row>
    <row r="18" spans="2:22" s="110" customFormat="1" ht="15.4" customHeight="1">
      <c r="B18" s="127"/>
      <c r="C18" s="111" t="s">
        <v>16</v>
      </c>
      <c r="D18" s="111"/>
      <c r="E18" s="112"/>
      <c r="F18" s="112"/>
      <c r="G18" s="112"/>
      <c r="H18" s="111"/>
      <c r="I18" s="112"/>
      <c r="J18" s="111"/>
      <c r="K18" s="111"/>
      <c r="L18" s="111"/>
      <c r="M18" s="111"/>
      <c r="N18" s="111"/>
      <c r="O18" s="111"/>
      <c r="P18" s="111"/>
      <c r="Q18" s="111"/>
      <c r="R18" s="112"/>
      <c r="S18" s="112"/>
      <c r="T18" s="112"/>
      <c r="U18" s="112"/>
      <c r="V18" s="109"/>
    </row>
    <row r="19" spans="2:22" s="110" customFormat="1" ht="15.4" customHeight="1">
      <c r="B19" s="127"/>
      <c r="C19" s="133"/>
      <c r="D19" s="93" t="s">
        <v>221</v>
      </c>
      <c r="E19" s="133" t="s">
        <v>53</v>
      </c>
      <c r="F19" s="133"/>
      <c r="G19" s="133"/>
      <c r="H19" s="170"/>
      <c r="I19" s="93" t="s">
        <v>213</v>
      </c>
      <c r="J19" s="96" t="s">
        <v>44</v>
      </c>
      <c r="L19" s="108"/>
      <c r="M19" s="107"/>
      <c r="N19" s="107"/>
      <c r="O19" s="107"/>
      <c r="P19" s="107"/>
      <c r="Q19" s="96"/>
      <c r="R19" s="108"/>
      <c r="S19" s="108"/>
      <c r="T19" s="108"/>
      <c r="U19" s="108"/>
      <c r="V19" s="109"/>
    </row>
    <row r="20" spans="2:22" s="110" customFormat="1" ht="7.5" customHeight="1">
      <c r="B20" s="127"/>
      <c r="C20" s="96"/>
      <c r="D20" s="96"/>
      <c r="E20" s="96"/>
      <c r="F20" s="96"/>
      <c r="G20" s="96"/>
      <c r="H20" s="96"/>
      <c r="I20" s="96"/>
      <c r="J20" s="96"/>
      <c r="K20" s="96"/>
      <c r="L20" s="96"/>
      <c r="M20" s="96"/>
      <c r="N20" s="96"/>
      <c r="O20" s="96"/>
      <c r="P20" s="96"/>
      <c r="Q20" s="96"/>
      <c r="R20" s="108"/>
      <c r="S20" s="108"/>
      <c r="T20" s="108"/>
      <c r="U20" s="108"/>
      <c r="V20" s="109"/>
    </row>
    <row r="21" spans="2:22" s="110" customFormat="1" ht="15.4" customHeight="1">
      <c r="B21" s="127"/>
      <c r="C21" s="111" t="s">
        <v>17</v>
      </c>
      <c r="D21" s="111"/>
      <c r="E21" s="112"/>
      <c r="F21" s="112"/>
      <c r="G21" s="112"/>
      <c r="H21" s="111"/>
      <c r="I21" s="112"/>
      <c r="J21" s="111"/>
      <c r="K21" s="111"/>
      <c r="L21" s="111"/>
      <c r="M21" s="111"/>
      <c r="N21" s="111"/>
      <c r="O21" s="111"/>
      <c r="P21" s="111"/>
      <c r="Q21" s="111"/>
      <c r="R21" s="112"/>
      <c r="S21" s="112"/>
      <c r="T21" s="112"/>
      <c r="U21" s="112"/>
      <c r="V21" s="109"/>
    </row>
    <row r="22" spans="2:22" s="110" customFormat="1" ht="15.4" customHeight="1">
      <c r="B22" s="127"/>
      <c r="C22" s="96"/>
      <c r="D22" s="662"/>
      <c r="E22" s="664"/>
      <c r="F22" s="664"/>
      <c r="G22" s="665"/>
      <c r="H22" s="108"/>
      <c r="I22" s="184" t="s">
        <v>70</v>
      </c>
      <c r="J22" s="108"/>
      <c r="K22" s="107"/>
      <c r="L22" s="107"/>
      <c r="M22" s="107"/>
      <c r="N22" s="107"/>
      <c r="O22" s="107"/>
      <c r="P22" s="107"/>
      <c r="Q22" s="96"/>
      <c r="R22" s="108"/>
      <c r="S22" s="108"/>
      <c r="T22" s="108"/>
      <c r="U22" s="108"/>
      <c r="V22" s="109"/>
    </row>
    <row r="23" spans="2:22" s="110" customFormat="1" ht="7.5" customHeight="1">
      <c r="B23" s="127"/>
      <c r="C23" s="96"/>
      <c r="D23" s="96"/>
      <c r="E23" s="96"/>
      <c r="F23" s="96"/>
      <c r="G23" s="96"/>
      <c r="H23" s="96"/>
      <c r="I23" s="96"/>
      <c r="J23" s="96"/>
      <c r="K23" s="96"/>
      <c r="L23" s="96"/>
      <c r="M23" s="96"/>
      <c r="N23" s="96"/>
      <c r="O23" s="96"/>
      <c r="P23" s="96"/>
      <c r="Q23" s="96"/>
      <c r="R23" s="108"/>
      <c r="S23" s="108"/>
      <c r="T23" s="108"/>
      <c r="U23" s="108"/>
      <c r="V23" s="109"/>
    </row>
    <row r="24" spans="2:22" s="110" customFormat="1" ht="15.4" customHeight="1">
      <c r="B24" s="127"/>
      <c r="C24" s="111" t="s">
        <v>18</v>
      </c>
      <c r="D24" s="111"/>
      <c r="E24" s="112"/>
      <c r="F24" s="112"/>
      <c r="G24" s="112"/>
      <c r="H24" s="111"/>
      <c r="I24" s="112"/>
      <c r="J24" s="111"/>
      <c r="K24" s="111"/>
      <c r="L24" s="111"/>
      <c r="M24" s="111"/>
      <c r="N24" s="111"/>
      <c r="O24" s="111"/>
      <c r="P24" s="111"/>
      <c r="Q24" s="111"/>
      <c r="R24" s="112"/>
      <c r="S24" s="112"/>
      <c r="T24" s="112"/>
      <c r="U24" s="112"/>
      <c r="V24" s="109"/>
    </row>
    <row r="25" spans="2:22" s="110" customFormat="1" ht="15.4" customHeight="1">
      <c r="B25" s="127"/>
      <c r="C25" s="96"/>
      <c r="D25" s="662"/>
      <c r="E25" s="664"/>
      <c r="F25" s="664"/>
      <c r="G25" s="665"/>
      <c r="H25" s="108"/>
      <c r="I25" s="184" t="s">
        <v>61</v>
      </c>
      <c r="J25" s="108"/>
      <c r="K25" s="107"/>
      <c r="L25" s="107"/>
      <c r="M25" s="107"/>
      <c r="N25" s="107"/>
      <c r="O25" s="107"/>
      <c r="P25" s="107"/>
      <c r="Q25" s="96"/>
      <c r="R25" s="108"/>
      <c r="S25" s="108"/>
      <c r="T25" s="108"/>
      <c r="U25" s="108"/>
      <c r="V25" s="109"/>
    </row>
    <row r="26" spans="2:22" s="110" customFormat="1" ht="7.5" customHeight="1">
      <c r="B26" s="127"/>
      <c r="C26" s="96"/>
      <c r="D26" s="96"/>
      <c r="E26" s="96"/>
      <c r="F26" s="96"/>
      <c r="G26" s="96"/>
      <c r="H26" s="96"/>
      <c r="I26" s="96"/>
      <c r="J26" s="96"/>
      <c r="K26" s="96"/>
      <c r="L26" s="96"/>
      <c r="M26" s="96"/>
      <c r="N26" s="96"/>
      <c r="O26" s="96"/>
      <c r="P26" s="96"/>
      <c r="Q26" s="96"/>
      <c r="R26" s="108"/>
      <c r="S26" s="108"/>
      <c r="T26" s="108"/>
      <c r="U26" s="108"/>
      <c r="V26" s="109"/>
    </row>
    <row r="27" spans="2:22" s="110" customFormat="1" ht="15.4" customHeight="1">
      <c r="B27" s="127"/>
      <c r="C27" s="111" t="s">
        <v>19</v>
      </c>
      <c r="D27" s="111"/>
      <c r="E27" s="111"/>
      <c r="F27" s="111"/>
      <c r="G27" s="111"/>
      <c r="H27" s="111"/>
      <c r="I27" s="111"/>
      <c r="J27" s="111"/>
      <c r="K27" s="111"/>
      <c r="L27" s="111"/>
      <c r="M27" s="111"/>
      <c r="N27" s="111"/>
      <c r="O27" s="111"/>
      <c r="P27" s="111"/>
      <c r="Q27" s="111"/>
      <c r="R27" s="112"/>
      <c r="S27" s="112"/>
      <c r="T27" s="112"/>
      <c r="U27" s="112"/>
      <c r="V27" s="109"/>
    </row>
    <row r="28" spans="2:22" s="110" customFormat="1" ht="15" customHeight="1">
      <c r="B28" s="127"/>
      <c r="C28" s="96" t="s">
        <v>222</v>
      </c>
      <c r="D28" s="96"/>
      <c r="E28" s="186"/>
      <c r="F28" s="186"/>
      <c r="G28" s="186"/>
      <c r="H28" s="186"/>
      <c r="I28" s="186"/>
      <c r="J28" s="660"/>
      <c r="K28" s="661"/>
      <c r="L28" s="96" t="s">
        <v>45</v>
      </c>
      <c r="M28" s="107"/>
      <c r="N28" s="107"/>
      <c r="O28" s="107"/>
      <c r="P28" s="107"/>
      <c r="Q28" s="96"/>
      <c r="R28" s="108"/>
      <c r="S28" s="108"/>
      <c r="T28" s="108"/>
      <c r="U28" s="108"/>
      <c r="V28" s="109"/>
    </row>
    <row r="29" spans="2:22" s="110" customFormat="1" ht="15" customHeight="1">
      <c r="B29" s="127"/>
      <c r="C29" s="96" t="s">
        <v>81</v>
      </c>
      <c r="D29" s="96"/>
      <c r="E29" s="186"/>
      <c r="F29" s="186"/>
      <c r="G29" s="186"/>
      <c r="H29" s="186"/>
      <c r="I29" s="186"/>
      <c r="J29" s="660"/>
      <c r="K29" s="661"/>
      <c r="L29" s="96" t="s">
        <v>45</v>
      </c>
      <c r="M29" s="107"/>
      <c r="N29" s="107"/>
      <c r="O29" s="107"/>
      <c r="P29" s="107"/>
      <c r="Q29" s="96"/>
      <c r="R29" s="108"/>
      <c r="S29" s="108"/>
      <c r="T29" s="108"/>
      <c r="U29" s="108"/>
      <c r="V29" s="109"/>
    </row>
    <row r="30" spans="2:22" s="110" customFormat="1" ht="7.5" customHeight="1">
      <c r="B30" s="127"/>
      <c r="C30" s="96"/>
      <c r="D30" s="96"/>
      <c r="E30" s="186"/>
      <c r="F30" s="186"/>
      <c r="G30" s="186"/>
      <c r="H30" s="96"/>
      <c r="I30" s="186"/>
      <c r="J30" s="96"/>
      <c r="K30" s="96"/>
      <c r="L30" s="96"/>
      <c r="M30" s="96"/>
      <c r="N30" s="96"/>
      <c r="O30" s="96"/>
      <c r="P30" s="96"/>
      <c r="Q30" s="96"/>
      <c r="R30" s="108"/>
      <c r="S30" s="108"/>
      <c r="T30" s="108"/>
      <c r="U30" s="108"/>
      <c r="V30" s="109"/>
    </row>
    <row r="31" spans="2:22" s="110" customFormat="1" ht="15.4" customHeight="1">
      <c r="B31" s="127"/>
      <c r="C31" s="111" t="s">
        <v>20</v>
      </c>
      <c r="D31" s="111"/>
      <c r="E31" s="111"/>
      <c r="F31" s="111"/>
      <c r="G31" s="111"/>
      <c r="H31" s="111"/>
      <c r="I31" s="111"/>
      <c r="J31" s="111"/>
      <c r="K31" s="111"/>
      <c r="L31" s="111"/>
      <c r="M31" s="111"/>
      <c r="N31" s="111"/>
      <c r="O31" s="111"/>
      <c r="P31" s="111"/>
      <c r="Q31" s="111"/>
      <c r="R31" s="112"/>
      <c r="S31" s="112"/>
      <c r="T31" s="112"/>
      <c r="U31" s="112"/>
      <c r="V31" s="109"/>
    </row>
    <row r="32" spans="2:22" s="110" customFormat="1" ht="15" customHeight="1">
      <c r="B32" s="127"/>
      <c r="C32" s="96" t="s">
        <v>21</v>
      </c>
      <c r="D32" s="96"/>
      <c r="E32" s="187"/>
      <c r="F32" s="187"/>
      <c r="G32" s="187"/>
      <c r="H32" s="187"/>
      <c r="I32" s="187"/>
      <c r="J32" s="662"/>
      <c r="K32" s="663"/>
      <c r="L32" s="96" t="s">
        <v>71</v>
      </c>
      <c r="M32" s="96"/>
      <c r="N32" s="96"/>
      <c r="O32" s="96"/>
      <c r="P32" s="96"/>
      <c r="Q32" s="96"/>
      <c r="R32" s="108"/>
      <c r="S32" s="108"/>
      <c r="T32" s="108"/>
      <c r="U32" s="108"/>
      <c r="V32" s="109"/>
    </row>
    <row r="33" spans="2:22" s="110" customFormat="1" ht="15" customHeight="1">
      <c r="B33" s="127"/>
      <c r="C33" s="96" t="s">
        <v>72</v>
      </c>
      <c r="D33" s="96"/>
      <c r="E33" s="187"/>
      <c r="F33" s="187"/>
      <c r="G33" s="187"/>
      <c r="H33" s="187"/>
      <c r="I33" s="187"/>
      <c r="J33" s="662"/>
      <c r="K33" s="663"/>
      <c r="L33" s="96" t="s">
        <v>71</v>
      </c>
      <c r="M33" s="96"/>
      <c r="N33" s="96"/>
      <c r="O33" s="96"/>
      <c r="P33" s="96"/>
      <c r="Q33" s="96"/>
      <c r="R33" s="108"/>
      <c r="S33" s="108"/>
      <c r="T33" s="108"/>
      <c r="U33" s="108"/>
      <c r="V33" s="109"/>
    </row>
    <row r="34" spans="2:22" s="110" customFormat="1" ht="15" customHeight="1">
      <c r="B34" s="127"/>
      <c r="C34" s="96" t="s">
        <v>79</v>
      </c>
      <c r="D34" s="96"/>
      <c r="E34" s="184"/>
      <c r="F34" s="184"/>
      <c r="G34" s="184"/>
      <c r="H34" s="184"/>
      <c r="I34" s="185"/>
      <c r="J34" s="660"/>
      <c r="K34" s="661"/>
      <c r="L34" s="96" t="s">
        <v>46</v>
      </c>
      <c r="M34" s="96"/>
      <c r="N34" s="96"/>
      <c r="O34" s="96"/>
      <c r="P34" s="96"/>
      <c r="Q34" s="96"/>
      <c r="R34" s="108"/>
      <c r="S34" s="108"/>
      <c r="T34" s="108"/>
      <c r="U34" s="108"/>
      <c r="V34" s="109"/>
    </row>
    <row r="35" spans="2:22" s="110" customFormat="1" ht="15" customHeight="1">
      <c r="B35" s="127"/>
      <c r="C35" s="96" t="s">
        <v>80</v>
      </c>
      <c r="E35" s="184"/>
      <c r="F35" s="184"/>
      <c r="G35" s="184"/>
      <c r="H35" s="184"/>
      <c r="I35" s="185"/>
      <c r="J35" s="660"/>
      <c r="K35" s="661"/>
      <c r="L35" s="96" t="s">
        <v>46</v>
      </c>
      <c r="M35" s="96"/>
      <c r="N35" s="96"/>
      <c r="O35" s="96"/>
      <c r="P35" s="96"/>
      <c r="Q35" s="96"/>
      <c r="R35" s="108"/>
      <c r="S35" s="108"/>
      <c r="T35" s="108"/>
      <c r="U35" s="108"/>
      <c r="V35" s="109"/>
    </row>
    <row r="36" spans="2:22" s="110" customFormat="1" ht="15" customHeight="1">
      <c r="B36" s="127"/>
      <c r="C36" s="96" t="s">
        <v>73</v>
      </c>
      <c r="D36" s="96"/>
      <c r="E36" s="184"/>
      <c r="F36" s="184"/>
      <c r="G36" s="184"/>
      <c r="H36" s="184"/>
      <c r="I36" s="566"/>
      <c r="J36" s="604"/>
      <c r="K36" s="677"/>
      <c r="L36" s="184" t="s">
        <v>60</v>
      </c>
      <c r="M36" s="660"/>
      <c r="N36" s="676"/>
      <c r="O36" s="96" t="s">
        <v>47</v>
      </c>
      <c r="R36" s="108"/>
      <c r="S36" s="108"/>
      <c r="T36" s="108"/>
      <c r="U36" s="108"/>
      <c r="V36" s="109"/>
    </row>
    <row r="37" spans="2:22" s="110" customFormat="1" ht="7.5" customHeight="1">
      <c r="B37" s="127"/>
      <c r="C37" s="96"/>
      <c r="D37" s="96"/>
      <c r="E37" s="96"/>
      <c r="F37" s="96"/>
      <c r="G37" s="96"/>
      <c r="H37" s="96"/>
      <c r="I37" s="96"/>
      <c r="J37" s="96"/>
      <c r="K37" s="96"/>
      <c r="L37" s="96"/>
      <c r="M37" s="96"/>
      <c r="N37" s="96"/>
      <c r="O37" s="96"/>
      <c r="P37" s="96"/>
      <c r="Q37" s="96"/>
      <c r="R37" s="108"/>
      <c r="S37" s="108"/>
      <c r="T37" s="108"/>
      <c r="U37" s="108"/>
      <c r="V37" s="109"/>
    </row>
    <row r="38" spans="2:22" s="110" customFormat="1" ht="15.4" customHeight="1">
      <c r="B38" s="127"/>
      <c r="C38" s="111" t="s">
        <v>74</v>
      </c>
      <c r="D38" s="111"/>
      <c r="E38" s="111"/>
      <c r="F38" s="111"/>
      <c r="G38" s="111"/>
      <c r="H38" s="111"/>
      <c r="I38" s="111"/>
      <c r="J38" s="111"/>
      <c r="K38" s="111"/>
      <c r="L38" s="111"/>
      <c r="M38" s="111"/>
      <c r="N38" s="111"/>
      <c r="O38" s="111"/>
      <c r="P38" s="111"/>
      <c r="Q38" s="111"/>
      <c r="R38" s="112"/>
      <c r="S38" s="112"/>
      <c r="T38" s="112"/>
      <c r="U38" s="112"/>
      <c r="V38" s="109"/>
    </row>
    <row r="39" spans="2:22" s="110" customFormat="1" ht="15.4" customHeight="1">
      <c r="B39" s="127"/>
      <c r="C39" s="96"/>
      <c r="D39" s="93" t="s">
        <v>223</v>
      </c>
      <c r="E39" s="184" t="s">
        <v>48</v>
      </c>
      <c r="F39" s="184"/>
      <c r="G39" s="94" t="s">
        <v>226</v>
      </c>
      <c r="H39" s="184" t="s">
        <v>466</v>
      </c>
      <c r="J39" s="170"/>
      <c r="K39" s="94" t="s">
        <v>226</v>
      </c>
      <c r="L39" s="184" t="s">
        <v>49</v>
      </c>
      <c r="N39" s="94" t="s">
        <v>217</v>
      </c>
      <c r="O39" s="96" t="s">
        <v>50</v>
      </c>
      <c r="Q39" s="170"/>
      <c r="S39" s="108"/>
      <c r="T39" s="96"/>
      <c r="U39" s="96"/>
      <c r="V39" s="109"/>
    </row>
    <row r="40" spans="2:22" s="110" customFormat="1" ht="7.5" customHeight="1">
      <c r="B40" s="127"/>
      <c r="C40" s="96"/>
      <c r="D40" s="96"/>
      <c r="E40" s="96"/>
      <c r="F40" s="96"/>
      <c r="G40" s="96"/>
      <c r="H40" s="96"/>
      <c r="I40" s="96"/>
      <c r="J40" s="96"/>
      <c r="K40" s="96"/>
      <c r="L40" s="96"/>
      <c r="M40" s="96"/>
      <c r="N40" s="96"/>
      <c r="O40" s="96"/>
      <c r="P40" s="96"/>
      <c r="Q40" s="96"/>
      <c r="R40" s="108"/>
      <c r="S40" s="108"/>
      <c r="T40" s="108"/>
      <c r="U40" s="108"/>
      <c r="V40" s="109"/>
    </row>
    <row r="41" spans="2:22" s="110" customFormat="1" ht="15.4" customHeight="1">
      <c r="B41" s="127"/>
      <c r="C41" s="111" t="s">
        <v>254</v>
      </c>
      <c r="D41" s="111"/>
      <c r="E41" s="111"/>
      <c r="F41" s="111"/>
      <c r="G41" s="111"/>
      <c r="H41" s="111"/>
      <c r="I41" s="111"/>
      <c r="J41" s="111"/>
      <c r="K41" s="111"/>
      <c r="L41" s="111"/>
      <c r="M41" s="111"/>
      <c r="N41" s="111"/>
      <c r="O41" s="111"/>
      <c r="P41" s="111"/>
      <c r="Q41" s="111"/>
      <c r="R41" s="112"/>
      <c r="S41" s="112"/>
      <c r="T41" s="112"/>
      <c r="U41" s="112"/>
      <c r="V41" s="109"/>
    </row>
    <row r="42" spans="2:22" s="129" customFormat="1" ht="15" customHeight="1">
      <c r="B42" s="127"/>
      <c r="C42" s="188"/>
      <c r="D42" s="304" t="s">
        <v>65</v>
      </c>
      <c r="E42" s="424"/>
      <c r="F42" s="129" t="s">
        <v>127</v>
      </c>
      <c r="G42" s="474"/>
      <c r="H42" s="169" t="s">
        <v>456</v>
      </c>
      <c r="I42" s="475"/>
      <c r="J42" s="133"/>
      <c r="K42" s="297"/>
      <c r="L42" s="451" t="s">
        <v>433</v>
      </c>
      <c r="M42" s="424"/>
      <c r="N42" s="129" t="s">
        <v>127</v>
      </c>
      <c r="O42" s="474"/>
      <c r="P42" s="169" t="s">
        <v>456</v>
      </c>
      <c r="Q42" s="475"/>
      <c r="R42" s="133"/>
      <c r="S42" s="297"/>
      <c r="T42" s="189" t="s">
        <v>126</v>
      </c>
      <c r="V42" s="128"/>
    </row>
    <row r="43" spans="2:22" s="129" customFormat="1" ht="15" customHeight="1">
      <c r="B43" s="127"/>
      <c r="C43" s="188"/>
      <c r="D43" s="304" t="s">
        <v>66</v>
      </c>
      <c r="E43" s="424"/>
      <c r="F43" s="129" t="s">
        <v>127</v>
      </c>
      <c r="G43" s="474"/>
      <c r="H43" s="169" t="s">
        <v>224</v>
      </c>
      <c r="I43" s="475"/>
      <c r="J43" s="133"/>
      <c r="K43" s="297"/>
      <c r="L43" s="451" t="s">
        <v>434</v>
      </c>
      <c r="M43" s="424"/>
      <c r="N43" s="129" t="s">
        <v>127</v>
      </c>
      <c r="O43" s="474"/>
      <c r="P43" s="169" t="s">
        <v>456</v>
      </c>
      <c r="Q43" s="475"/>
      <c r="R43" s="133"/>
      <c r="S43" s="297"/>
      <c r="T43" s="189" t="s">
        <v>126</v>
      </c>
      <c r="V43" s="128"/>
    </row>
    <row r="44" spans="2:22" s="129" customFormat="1" ht="15" customHeight="1">
      <c r="B44" s="127"/>
      <c r="C44" s="188"/>
      <c r="D44" s="304" t="s">
        <v>67</v>
      </c>
      <c r="E44" s="424"/>
      <c r="F44" s="129" t="s">
        <v>127</v>
      </c>
      <c r="G44" s="474"/>
      <c r="H44" s="169" t="s">
        <v>456</v>
      </c>
      <c r="I44" s="475"/>
      <c r="J44" s="133"/>
      <c r="K44" s="297"/>
      <c r="L44" s="451" t="s">
        <v>435</v>
      </c>
      <c r="M44" s="424"/>
      <c r="N44" s="129" t="s">
        <v>127</v>
      </c>
      <c r="O44" s="474"/>
      <c r="P44" s="169" t="s">
        <v>456</v>
      </c>
      <c r="Q44" s="475"/>
      <c r="R44" s="133"/>
      <c r="S44" s="297"/>
      <c r="T44" s="189" t="s">
        <v>126</v>
      </c>
      <c r="V44" s="128"/>
    </row>
    <row r="45" spans="2:22" s="129" customFormat="1" ht="15" customHeight="1">
      <c r="B45" s="127"/>
      <c r="C45" s="188"/>
      <c r="D45" s="304" t="s">
        <v>118</v>
      </c>
      <c r="E45" s="424"/>
      <c r="F45" s="129" t="s">
        <v>127</v>
      </c>
      <c r="G45" s="474"/>
      <c r="H45" s="169" t="s">
        <v>456</v>
      </c>
      <c r="I45" s="475"/>
      <c r="J45" s="133"/>
      <c r="K45" s="297"/>
      <c r="L45" s="451" t="s">
        <v>436</v>
      </c>
      <c r="M45" s="424"/>
      <c r="N45" s="129" t="s">
        <v>127</v>
      </c>
      <c r="O45" s="474"/>
      <c r="P45" s="169" t="s">
        <v>456</v>
      </c>
      <c r="Q45" s="475"/>
      <c r="R45" s="133"/>
      <c r="S45" s="297"/>
      <c r="T45" s="189" t="s">
        <v>126</v>
      </c>
      <c r="V45" s="128"/>
    </row>
    <row r="46" spans="2:22" s="129" customFormat="1" ht="15" customHeight="1">
      <c r="B46" s="127"/>
      <c r="C46" s="188"/>
      <c r="D46" s="304" t="s">
        <v>119</v>
      </c>
      <c r="E46" s="424"/>
      <c r="F46" s="129" t="s">
        <v>127</v>
      </c>
      <c r="G46" s="474"/>
      <c r="H46" s="169" t="s">
        <v>224</v>
      </c>
      <c r="I46" s="475"/>
      <c r="J46" s="133"/>
      <c r="K46" s="297"/>
      <c r="L46" s="451" t="s">
        <v>437</v>
      </c>
      <c r="M46" s="424"/>
      <c r="N46" s="129" t="s">
        <v>127</v>
      </c>
      <c r="O46" s="474"/>
      <c r="P46" s="169" t="s">
        <v>456</v>
      </c>
      <c r="Q46" s="475"/>
      <c r="R46" s="133"/>
      <c r="S46" s="298"/>
      <c r="T46" s="189" t="s">
        <v>126</v>
      </c>
      <c r="V46" s="128"/>
    </row>
    <row r="47" spans="2:22" s="129" customFormat="1" ht="15" customHeight="1">
      <c r="B47" s="127"/>
      <c r="D47" s="452" t="s">
        <v>248</v>
      </c>
      <c r="E47" s="424"/>
      <c r="F47" s="129" t="s">
        <v>127</v>
      </c>
      <c r="G47" s="474"/>
      <c r="H47" s="169" t="s">
        <v>456</v>
      </c>
      <c r="I47" s="475"/>
      <c r="J47" s="133"/>
      <c r="K47" s="297"/>
      <c r="L47" s="451" t="s">
        <v>438</v>
      </c>
      <c r="M47" s="424"/>
      <c r="N47" s="129" t="s">
        <v>127</v>
      </c>
      <c r="O47" s="474"/>
      <c r="P47" s="169" t="s">
        <v>456</v>
      </c>
      <c r="Q47" s="475"/>
      <c r="R47" s="133"/>
      <c r="S47" s="297"/>
      <c r="T47" s="189" t="s">
        <v>126</v>
      </c>
      <c r="V47" s="128"/>
    </row>
    <row r="48" spans="2:22" s="129" customFormat="1" ht="13.5" customHeight="1">
      <c r="B48" s="127"/>
      <c r="E48" s="96"/>
      <c r="G48" s="190"/>
      <c r="H48" s="170"/>
      <c r="I48" s="190"/>
      <c r="J48" s="133"/>
      <c r="K48" s="133"/>
      <c r="L48" s="191"/>
      <c r="M48" s="192"/>
      <c r="N48" s="191"/>
      <c r="O48" s="193"/>
      <c r="P48" s="185"/>
      <c r="Q48" s="185"/>
      <c r="R48" s="194"/>
      <c r="S48" s="195"/>
      <c r="T48" s="96"/>
      <c r="V48" s="128"/>
    </row>
    <row r="49" spans="2:22" s="129" customFormat="1" ht="13.5" customHeight="1">
      <c r="B49" s="127"/>
      <c r="E49" s="96"/>
      <c r="G49" s="190"/>
      <c r="H49" s="170"/>
      <c r="I49" s="190"/>
      <c r="J49" s="133"/>
      <c r="K49" s="133"/>
      <c r="L49" s="191"/>
      <c r="M49" s="192"/>
      <c r="N49" s="191"/>
      <c r="O49" s="185"/>
      <c r="P49" s="185"/>
      <c r="Q49" s="185" t="s">
        <v>255</v>
      </c>
      <c r="R49" s="678">
        <f>SUM(K42:K47,S42:S47)</f>
        <v>0</v>
      </c>
      <c r="S49" s="679"/>
      <c r="T49" s="189" t="s">
        <v>45</v>
      </c>
      <c r="V49" s="128"/>
    </row>
    <row r="50" spans="2:22" s="125" customFormat="1" ht="15.4" customHeight="1">
      <c r="B50" s="196"/>
      <c r="C50" s="197"/>
      <c r="E50" s="198" t="s">
        <v>68</v>
      </c>
      <c r="F50" s="198"/>
      <c r="G50" s="198"/>
      <c r="H50" s="197"/>
      <c r="I50" s="197"/>
      <c r="J50" s="197"/>
      <c r="K50" s="197"/>
      <c r="L50" s="197"/>
      <c r="M50" s="197"/>
      <c r="N50" s="197"/>
      <c r="O50" s="197"/>
      <c r="P50" s="197"/>
      <c r="Q50" s="197"/>
      <c r="R50" s="197"/>
      <c r="S50" s="197"/>
      <c r="T50" s="197"/>
      <c r="U50" s="116"/>
      <c r="V50" s="199"/>
    </row>
    <row r="51" spans="2:22" s="125" customFormat="1" ht="15.4" customHeight="1">
      <c r="B51" s="196"/>
      <c r="C51" s="197"/>
      <c r="E51" s="198" t="s">
        <v>244</v>
      </c>
      <c r="F51" s="198"/>
      <c r="G51" s="198"/>
      <c r="H51" s="197"/>
      <c r="I51" s="197"/>
      <c r="J51" s="197"/>
      <c r="K51" s="197"/>
      <c r="L51" s="197"/>
      <c r="M51" s="197"/>
      <c r="N51" s="197"/>
      <c r="O51" s="197"/>
      <c r="P51" s="197"/>
      <c r="Q51" s="197"/>
      <c r="R51" s="197"/>
      <c r="S51" s="197"/>
      <c r="T51" s="197"/>
      <c r="U51" s="116"/>
      <c r="V51" s="199"/>
    </row>
    <row r="52" spans="2:22" s="125" customFormat="1" ht="15.4" customHeight="1">
      <c r="B52" s="196"/>
      <c r="C52" s="197"/>
      <c r="E52" s="198"/>
      <c r="F52" s="198"/>
      <c r="G52" s="198"/>
      <c r="H52" s="197"/>
      <c r="I52" s="197"/>
      <c r="J52" s="197"/>
      <c r="K52" s="197"/>
      <c r="L52" s="197"/>
      <c r="M52" s="197"/>
      <c r="N52" s="197"/>
      <c r="O52" s="197"/>
      <c r="P52" s="197"/>
      <c r="Q52" s="197"/>
      <c r="R52" s="197"/>
      <c r="S52" s="197"/>
      <c r="T52" s="197"/>
      <c r="U52" s="116"/>
      <c r="V52" s="199"/>
    </row>
    <row r="53" spans="2:22" s="110" customFormat="1" ht="7.5" customHeight="1">
      <c r="B53" s="127"/>
      <c r="C53" s="96"/>
      <c r="D53" s="96"/>
      <c r="E53" s="96"/>
      <c r="F53" s="96"/>
      <c r="G53" s="96"/>
      <c r="H53" s="96"/>
      <c r="I53" s="96"/>
      <c r="J53" s="96"/>
      <c r="K53" s="96"/>
      <c r="L53" s="96"/>
      <c r="M53" s="96"/>
      <c r="N53" s="96"/>
      <c r="O53" s="96"/>
      <c r="P53" s="96"/>
      <c r="Q53" s="96"/>
      <c r="R53" s="108"/>
      <c r="S53" s="108"/>
      <c r="T53" s="108"/>
      <c r="U53" s="108"/>
      <c r="V53" s="109"/>
    </row>
    <row r="54" spans="2:22" s="110" customFormat="1" ht="15.4" customHeight="1">
      <c r="B54" s="127"/>
      <c r="C54" s="111" t="s">
        <v>33</v>
      </c>
      <c r="D54" s="111"/>
      <c r="E54" s="111"/>
      <c r="F54" s="111"/>
      <c r="G54" s="111"/>
      <c r="H54" s="111"/>
      <c r="I54" s="111"/>
      <c r="J54" s="111"/>
      <c r="K54" s="111"/>
      <c r="L54" s="111"/>
      <c r="M54" s="111"/>
      <c r="N54" s="111"/>
      <c r="O54" s="111"/>
      <c r="P54" s="111"/>
      <c r="Q54" s="111"/>
      <c r="R54" s="112"/>
      <c r="S54" s="112"/>
      <c r="T54" s="112"/>
      <c r="U54" s="112"/>
      <c r="V54" s="109"/>
    </row>
    <row r="55" spans="2:22" s="110" customFormat="1" ht="12" customHeight="1">
      <c r="B55" s="127"/>
      <c r="C55" s="134"/>
      <c r="D55" s="654"/>
      <c r="E55" s="666"/>
      <c r="F55" s="666"/>
      <c r="G55" s="666"/>
      <c r="H55" s="666"/>
      <c r="I55" s="666"/>
      <c r="J55" s="666"/>
      <c r="K55" s="666"/>
      <c r="L55" s="666"/>
      <c r="M55" s="666"/>
      <c r="N55" s="666"/>
      <c r="O55" s="666"/>
      <c r="P55" s="666"/>
      <c r="Q55" s="666"/>
      <c r="R55" s="666"/>
      <c r="S55" s="666"/>
      <c r="T55" s="667"/>
      <c r="U55" s="107"/>
      <c r="V55" s="109"/>
    </row>
    <row r="56" spans="2:22" s="110" customFormat="1" ht="12" customHeight="1">
      <c r="B56" s="127"/>
      <c r="C56" s="134"/>
      <c r="D56" s="668"/>
      <c r="E56" s="669"/>
      <c r="F56" s="669"/>
      <c r="G56" s="669"/>
      <c r="H56" s="669"/>
      <c r="I56" s="669"/>
      <c r="J56" s="669"/>
      <c r="K56" s="669"/>
      <c r="L56" s="669"/>
      <c r="M56" s="669"/>
      <c r="N56" s="669"/>
      <c r="O56" s="669"/>
      <c r="P56" s="669"/>
      <c r="Q56" s="669"/>
      <c r="R56" s="669"/>
      <c r="S56" s="669"/>
      <c r="T56" s="670"/>
      <c r="U56" s="107"/>
      <c r="V56" s="109"/>
    </row>
    <row r="57" spans="2:22" s="110" customFormat="1" ht="12" customHeight="1">
      <c r="B57" s="127"/>
      <c r="C57" s="200"/>
      <c r="D57" s="671"/>
      <c r="E57" s="672"/>
      <c r="F57" s="672"/>
      <c r="G57" s="672"/>
      <c r="H57" s="672"/>
      <c r="I57" s="672"/>
      <c r="J57" s="672"/>
      <c r="K57" s="672"/>
      <c r="L57" s="672"/>
      <c r="M57" s="672"/>
      <c r="N57" s="672"/>
      <c r="O57" s="672"/>
      <c r="P57" s="672"/>
      <c r="Q57" s="672"/>
      <c r="R57" s="672"/>
      <c r="S57" s="672"/>
      <c r="T57" s="670"/>
      <c r="U57" s="107"/>
      <c r="V57" s="109"/>
    </row>
    <row r="58" spans="2:22" s="110" customFormat="1" ht="12" customHeight="1">
      <c r="B58" s="127"/>
      <c r="C58" s="200"/>
      <c r="D58" s="673"/>
      <c r="E58" s="674"/>
      <c r="F58" s="674"/>
      <c r="G58" s="674"/>
      <c r="H58" s="674"/>
      <c r="I58" s="674"/>
      <c r="J58" s="674"/>
      <c r="K58" s="674"/>
      <c r="L58" s="674"/>
      <c r="M58" s="674"/>
      <c r="N58" s="674"/>
      <c r="O58" s="674"/>
      <c r="P58" s="674"/>
      <c r="Q58" s="674"/>
      <c r="R58" s="674"/>
      <c r="S58" s="674"/>
      <c r="T58" s="675"/>
      <c r="U58" s="107"/>
      <c r="V58" s="109"/>
    </row>
    <row r="59" spans="2:22" s="110" customFormat="1" ht="7.5" customHeight="1">
      <c r="B59" s="106"/>
      <c r="C59" s="201"/>
      <c r="D59" s="200"/>
      <c r="E59" s="200"/>
      <c r="F59" s="200"/>
      <c r="G59" s="200"/>
      <c r="H59" s="200"/>
      <c r="I59" s="200"/>
      <c r="J59" s="200"/>
      <c r="K59" s="200"/>
      <c r="L59" s="200"/>
      <c r="M59" s="200"/>
      <c r="N59" s="200"/>
      <c r="O59" s="200"/>
      <c r="P59" s="200"/>
      <c r="Q59" s="200"/>
      <c r="R59" s="200"/>
      <c r="S59" s="200"/>
      <c r="T59" s="200"/>
      <c r="U59" s="116"/>
      <c r="V59" s="109"/>
    </row>
    <row r="60" spans="2:22" s="110" customFormat="1" ht="12" customHeight="1">
      <c r="B60" s="106"/>
      <c r="C60" s="139"/>
      <c r="D60" s="202"/>
      <c r="E60" s="202"/>
      <c r="F60" s="202"/>
      <c r="G60" s="202"/>
      <c r="H60" s="202"/>
      <c r="I60" s="202"/>
      <c r="J60" s="202"/>
      <c r="K60" s="202"/>
      <c r="L60" s="202"/>
      <c r="M60" s="202"/>
      <c r="N60" s="202"/>
      <c r="O60" s="202"/>
      <c r="P60" s="202"/>
      <c r="Q60" s="202"/>
      <c r="R60" s="202"/>
      <c r="S60" s="202"/>
      <c r="T60" s="202"/>
      <c r="U60" s="202"/>
      <c r="V60" s="109"/>
    </row>
    <row r="61" spans="2:22" s="110" customFormat="1" ht="12" customHeight="1">
      <c r="B61" s="106"/>
      <c r="C61" s="139"/>
      <c r="D61" s="202"/>
      <c r="E61" s="202"/>
      <c r="F61" s="202"/>
      <c r="G61" s="202"/>
      <c r="H61" s="202"/>
      <c r="I61" s="202"/>
      <c r="J61" s="202"/>
      <c r="K61" s="202"/>
      <c r="L61" s="202"/>
      <c r="M61" s="202"/>
      <c r="N61" s="202"/>
      <c r="O61" s="202"/>
      <c r="P61" s="202"/>
      <c r="Q61" s="202"/>
      <c r="R61" s="202"/>
      <c r="S61" s="202"/>
      <c r="T61" s="202"/>
      <c r="U61" s="202"/>
      <c r="V61" s="109"/>
    </row>
    <row r="62" spans="2:22" s="110" customFormat="1" ht="12" customHeight="1">
      <c r="B62" s="106"/>
      <c r="C62" s="139"/>
      <c r="D62" s="203"/>
      <c r="E62" s="203"/>
      <c r="F62" s="203"/>
      <c r="G62" s="203"/>
      <c r="H62" s="203"/>
      <c r="I62" s="203"/>
      <c r="J62" s="203"/>
      <c r="K62" s="203"/>
      <c r="L62" s="203"/>
      <c r="M62" s="203"/>
      <c r="N62" s="203"/>
      <c r="O62" s="203"/>
      <c r="P62" s="203"/>
      <c r="Q62" s="203"/>
      <c r="R62" s="203"/>
      <c r="S62" s="203"/>
      <c r="T62" s="203"/>
      <c r="U62" s="203"/>
      <c r="V62" s="204"/>
    </row>
    <row r="63" spans="2:22" s="110" customFormat="1" ht="12" customHeight="1">
      <c r="B63" s="106"/>
      <c r="C63" s="139"/>
      <c r="D63" s="203"/>
      <c r="E63" s="203"/>
      <c r="F63" s="203"/>
      <c r="G63" s="203"/>
      <c r="H63" s="203"/>
      <c r="I63" s="203"/>
      <c r="J63" s="203"/>
      <c r="K63" s="203"/>
      <c r="L63" s="203"/>
      <c r="M63" s="203"/>
      <c r="N63" s="203"/>
      <c r="O63" s="203"/>
      <c r="P63" s="203"/>
      <c r="Q63" s="203"/>
      <c r="R63" s="203"/>
      <c r="S63" s="203"/>
      <c r="T63" s="203"/>
      <c r="U63" s="203"/>
      <c r="V63" s="204"/>
    </row>
    <row r="64" spans="2:22" s="110" customFormat="1" ht="12" customHeight="1">
      <c r="B64" s="106"/>
      <c r="C64" s="139"/>
      <c r="D64" s="203"/>
      <c r="E64" s="203"/>
      <c r="F64" s="203"/>
      <c r="G64" s="203"/>
      <c r="H64" s="203"/>
      <c r="I64" s="203"/>
      <c r="J64" s="203"/>
      <c r="K64" s="203"/>
      <c r="L64" s="203"/>
      <c r="M64" s="203"/>
      <c r="N64" s="203"/>
      <c r="O64" s="203"/>
      <c r="P64" s="203"/>
      <c r="Q64" s="203"/>
      <c r="R64" s="203"/>
      <c r="S64" s="203"/>
      <c r="T64" s="203"/>
      <c r="U64" s="203"/>
      <c r="V64" s="204"/>
    </row>
    <row r="65" spans="2:22" s="110" customFormat="1" ht="12" customHeight="1">
      <c r="B65" s="106"/>
      <c r="C65" s="139"/>
      <c r="D65" s="203"/>
      <c r="E65" s="203"/>
      <c r="F65" s="203"/>
      <c r="G65" s="203"/>
      <c r="H65" s="203"/>
      <c r="I65" s="203"/>
      <c r="J65" s="203"/>
      <c r="K65" s="203"/>
      <c r="L65" s="203"/>
      <c r="M65" s="203"/>
      <c r="N65" s="203"/>
      <c r="O65" s="203"/>
      <c r="P65" s="203"/>
      <c r="Q65" s="203"/>
      <c r="R65" s="203"/>
      <c r="S65" s="203"/>
      <c r="T65" s="203"/>
      <c r="U65" s="203"/>
      <c r="V65" s="204"/>
    </row>
    <row r="66" spans="2:22" s="110" customFormat="1" ht="12" customHeight="1">
      <c r="B66" s="142"/>
      <c r="C66" s="143"/>
      <c r="D66" s="205"/>
      <c r="E66" s="205"/>
      <c r="F66" s="205"/>
      <c r="G66" s="205"/>
      <c r="H66" s="205"/>
      <c r="I66" s="205"/>
      <c r="J66" s="205"/>
      <c r="K66" s="205"/>
      <c r="L66" s="205"/>
      <c r="M66" s="205"/>
      <c r="N66" s="205"/>
      <c r="O66" s="205"/>
      <c r="P66" s="205"/>
      <c r="Q66" s="205"/>
      <c r="R66" s="205"/>
      <c r="S66" s="205"/>
      <c r="T66" s="205"/>
      <c r="U66" s="205"/>
      <c r="V66" s="206"/>
    </row>
    <row r="67" spans="2:22" s="110" customFormat="1" ht="5.25" customHeight="1"/>
    <row r="68" spans="2:22" s="110" customFormat="1"/>
    <row r="69" spans="2:22" s="110" customFormat="1"/>
    <row r="70" spans="2:22" s="110" customFormat="1"/>
    <row r="71" spans="2:22" s="110" customFormat="1"/>
    <row r="72" spans="2:22" s="110" customFormat="1"/>
  </sheetData>
  <sheetProtection algorithmName="SHA-512" hashValue="N9l9SUOU4x9VgqgLzqpLqwSad3ygFAUwfscpY5isqGol6V30WioPDOPjnqurec2m29S113Wo3QMpjVIXVquCVg==" saltValue="Ip7pH1Srzotjguq8JZPodg==" spinCount="100000" sheet="1" objects="1" scenarios="1" formatCells="0"/>
  <mergeCells count="14">
    <mergeCell ref="J35:K35"/>
    <mergeCell ref="D55:T58"/>
    <mergeCell ref="M36:N36"/>
    <mergeCell ref="J34:K34"/>
    <mergeCell ref="I36:K36"/>
    <mergeCell ref="R49:S49"/>
    <mergeCell ref="D5:T6"/>
    <mergeCell ref="J29:K29"/>
    <mergeCell ref="J32:K32"/>
    <mergeCell ref="J33:K33"/>
    <mergeCell ref="D16:G16"/>
    <mergeCell ref="D22:G22"/>
    <mergeCell ref="D25:G25"/>
    <mergeCell ref="J28:K28"/>
  </mergeCells>
  <phoneticPr fontId="5"/>
  <dataValidations count="4">
    <dataValidation type="list" allowBlank="1" showInputMessage="1" showErrorMessage="1" sqref="J9 M9 Q9 I10 D9:D10 D13 I13 M13 I19 D19 D39 G39 K39 N39">
      <formula1>"□,■"</formula1>
    </dataValidation>
    <dataValidation imeMode="hiragana" allowBlank="1" showInputMessage="1" showErrorMessage="1" sqref="D5:T6 D55:T58 D42:D47 L42:L47"/>
    <dataValidation imeMode="off" allowBlank="1" showInputMessage="1" showErrorMessage="1" sqref="D16:G16 D22:G22 D25:G25 J28:K29 K42:K47 S42:S47 R49:S49 J32:K33"/>
    <dataValidation type="whole" imeMode="off" operator="greaterThanOrEqual" allowBlank="1" showErrorMessage="1" errorTitle="地下階の入力について" error="整数を入力してください" sqref="I42:I47 Q42:Q47 J35:K35">
      <formula1>0</formula1>
    </dataValidation>
  </dataValidations>
  <pageMargins left="0.47244094488188981" right="0.31496062992125984" top="0.62992125984251968" bottom="0.31496062992125984" header="0.51181102362204722" footer="0.19685039370078741"/>
  <pageSetup paperSize="9" scale="91" orientation="portrait" r:id="rId1"/>
  <headerFooter alignWithMargins="0">
    <oddHeader>&amp;R&amp;"ＭＳ 明朝,標準"&amp;11UHEC㈱都市居住評価センター</oddHeader>
    <oddFooter>&amp;R&amp;"ＭＳ 明朝,標準"&amp;10 220220</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V62"/>
  <sheetViews>
    <sheetView showGridLines="0" zoomScale="85" workbookViewId="0"/>
  </sheetViews>
  <sheetFormatPr defaultColWidth="10.625" defaultRowHeight="12"/>
  <cols>
    <col min="1" max="1" width="2.25" style="147" customWidth="1"/>
    <col min="2" max="2" width="4.25" style="147" customWidth="1"/>
    <col min="3" max="3" width="5.625" style="147" customWidth="1"/>
    <col min="4" max="4" width="9.875" style="147" customWidth="1"/>
    <col min="5" max="5" width="14.5" style="147" customWidth="1"/>
    <col min="6" max="6" width="3" style="147" customWidth="1"/>
    <col min="7" max="7" width="4.625" style="147" customWidth="1"/>
    <col min="8" max="8" width="8" style="147" customWidth="1"/>
    <col min="9" max="9" width="3.125" style="147" customWidth="1"/>
    <col min="10" max="10" width="4.125" style="147" customWidth="1"/>
    <col min="11" max="11" width="2.5" style="147" customWidth="1"/>
    <col min="12" max="12" width="4.375" style="147" customWidth="1"/>
    <col min="13" max="13" width="3.625" style="147" customWidth="1"/>
    <col min="14" max="14" width="3.125" style="147" customWidth="1"/>
    <col min="15" max="15" width="3.875" style="147" customWidth="1"/>
    <col min="16" max="16" width="2.875" style="147" customWidth="1"/>
    <col min="17" max="17" width="9" style="147" customWidth="1"/>
    <col min="18" max="18" width="2.25" style="147" customWidth="1"/>
    <col min="19" max="19" width="1.25" style="147" customWidth="1"/>
    <col min="20" max="20" width="2.625" style="147" customWidth="1"/>
    <col min="21" max="16384" width="10.625" style="147"/>
  </cols>
  <sheetData>
    <row r="1" spans="2:22" ht="5.25" customHeight="1"/>
    <row r="2" spans="2:22" s="156" customFormat="1" ht="12" customHeight="1">
      <c r="B2" s="148"/>
      <c r="C2" s="151"/>
      <c r="D2" s="151"/>
      <c r="E2" s="151"/>
      <c r="F2" s="151"/>
      <c r="G2" s="151"/>
      <c r="H2" s="151"/>
      <c r="I2" s="151"/>
      <c r="J2" s="151"/>
      <c r="K2" s="151"/>
      <c r="L2" s="151"/>
      <c r="M2" s="151"/>
      <c r="N2" s="151"/>
      <c r="O2" s="151"/>
      <c r="P2" s="151"/>
      <c r="Q2" s="151"/>
      <c r="R2" s="151"/>
      <c r="S2" s="154"/>
    </row>
    <row r="3" spans="2:22" s="156" customFormat="1" ht="15.6" customHeight="1">
      <c r="B3" s="127"/>
      <c r="C3" s="96"/>
      <c r="D3" s="96"/>
      <c r="E3" s="96"/>
      <c r="F3" s="96"/>
      <c r="G3" s="96"/>
      <c r="H3" s="96"/>
      <c r="I3" s="96"/>
      <c r="J3" s="96"/>
      <c r="K3" s="96"/>
      <c r="L3" s="96"/>
      <c r="M3" s="96"/>
      <c r="N3" s="96"/>
      <c r="O3" s="96"/>
      <c r="Q3" s="185" t="s">
        <v>22</v>
      </c>
      <c r="R3" s="96"/>
      <c r="S3" s="165"/>
    </row>
    <row r="4" spans="2:22" s="156" customFormat="1" ht="21.75" customHeight="1">
      <c r="B4" s="127"/>
      <c r="C4" s="107" t="s">
        <v>23</v>
      </c>
      <c r="D4" s="96"/>
      <c r="E4" s="96"/>
      <c r="F4" s="96"/>
      <c r="G4" s="96"/>
      <c r="H4" s="96"/>
      <c r="I4" s="96"/>
      <c r="J4" s="96"/>
      <c r="K4" s="96"/>
      <c r="L4" s="96"/>
      <c r="M4" s="96"/>
      <c r="N4" s="96"/>
      <c r="O4" s="96"/>
      <c r="P4" s="96"/>
      <c r="Q4" s="96"/>
      <c r="R4" s="96"/>
      <c r="S4" s="165"/>
    </row>
    <row r="5" spans="2:22" s="156" customFormat="1" ht="15.6" customHeight="1">
      <c r="B5" s="127"/>
      <c r="C5" s="111" t="s">
        <v>24</v>
      </c>
      <c r="D5" s="111"/>
      <c r="E5" s="111"/>
      <c r="F5" s="111"/>
      <c r="G5" s="111"/>
      <c r="H5" s="111"/>
      <c r="I5" s="111"/>
      <c r="J5" s="111"/>
      <c r="K5" s="111"/>
      <c r="L5" s="111"/>
      <c r="M5" s="111"/>
      <c r="N5" s="111"/>
      <c r="O5" s="111"/>
      <c r="P5" s="111"/>
      <c r="Q5" s="111"/>
      <c r="R5" s="96"/>
      <c r="S5" s="165"/>
    </row>
    <row r="6" spans="2:22" s="156" customFormat="1" ht="15.6" customHeight="1">
      <c r="B6" s="127"/>
      <c r="C6" s="96"/>
      <c r="D6" s="92"/>
      <c r="E6" s="96" t="s">
        <v>37</v>
      </c>
      <c r="F6" s="96"/>
      <c r="G6" s="96"/>
      <c r="H6" s="96"/>
      <c r="I6" s="96"/>
      <c r="J6" s="96"/>
      <c r="K6" s="96"/>
      <c r="L6" s="96"/>
      <c r="M6" s="96"/>
      <c r="N6" s="96"/>
      <c r="O6" s="96"/>
      <c r="P6" s="96"/>
      <c r="Q6" s="96"/>
      <c r="R6" s="96"/>
      <c r="S6" s="165"/>
      <c r="V6" s="129"/>
    </row>
    <row r="7" spans="2:22" s="156" customFormat="1" ht="14.25" customHeight="1">
      <c r="B7" s="127"/>
      <c r="C7" s="96"/>
      <c r="D7" s="96"/>
      <c r="E7" s="96"/>
      <c r="F7" s="96"/>
      <c r="G7" s="96"/>
      <c r="H7" s="96"/>
      <c r="I7" s="96"/>
      <c r="J7" s="96"/>
      <c r="K7" s="96"/>
      <c r="L7" s="96"/>
      <c r="M7" s="96"/>
      <c r="N7" s="96"/>
      <c r="O7" s="96"/>
      <c r="P7" s="96"/>
      <c r="Q7" s="96"/>
      <c r="R7" s="96"/>
      <c r="S7" s="165"/>
    </row>
    <row r="8" spans="2:22" s="156" customFormat="1" ht="15.6" customHeight="1">
      <c r="B8" s="127"/>
      <c r="C8" s="111" t="s">
        <v>25</v>
      </c>
      <c r="D8" s="111"/>
      <c r="E8" s="207"/>
      <c r="F8" s="111"/>
      <c r="G8" s="111"/>
      <c r="H8" s="111"/>
      <c r="I8" s="111"/>
      <c r="J8" s="111"/>
      <c r="K8" s="111"/>
      <c r="L8" s="111"/>
      <c r="M8" s="111"/>
      <c r="N8" s="111"/>
      <c r="O8" s="111"/>
      <c r="P8" s="111"/>
      <c r="Q8" s="111"/>
      <c r="R8" s="96"/>
      <c r="S8" s="165"/>
    </row>
    <row r="9" spans="2:22" s="156" customFormat="1" ht="15.6" customHeight="1">
      <c r="B9" s="127"/>
      <c r="C9" s="96"/>
      <c r="D9" s="92"/>
      <c r="E9" s="96" t="s">
        <v>46</v>
      </c>
      <c r="F9" s="96"/>
      <c r="G9" s="96"/>
      <c r="H9" s="96"/>
      <c r="I9" s="96"/>
      <c r="J9" s="96"/>
      <c r="K9" s="96"/>
      <c r="L9" s="96"/>
      <c r="M9" s="96"/>
      <c r="N9" s="96"/>
      <c r="O9" s="96"/>
      <c r="P9" s="96"/>
      <c r="Q9" s="96"/>
      <c r="R9" s="96"/>
      <c r="S9" s="165"/>
    </row>
    <row r="10" spans="2:22" s="156" customFormat="1" ht="14.25" customHeight="1">
      <c r="B10" s="127"/>
      <c r="C10" s="96"/>
      <c r="D10" s="96"/>
      <c r="E10" s="96"/>
      <c r="F10" s="96"/>
      <c r="G10" s="96"/>
      <c r="H10" s="96"/>
      <c r="I10" s="96"/>
      <c r="J10" s="96"/>
      <c r="K10" s="96"/>
      <c r="L10" s="96"/>
      <c r="M10" s="96"/>
      <c r="N10" s="96"/>
      <c r="O10" s="96"/>
      <c r="P10" s="96"/>
      <c r="Q10" s="96"/>
      <c r="R10" s="96"/>
      <c r="S10" s="165"/>
    </row>
    <row r="11" spans="2:22" s="156" customFormat="1" ht="15.6" customHeight="1">
      <c r="B11" s="127"/>
      <c r="C11" s="111" t="s">
        <v>35</v>
      </c>
      <c r="D11" s="111"/>
      <c r="E11" s="111"/>
      <c r="F11" s="111"/>
      <c r="G11" s="111"/>
      <c r="H11" s="111"/>
      <c r="I11" s="111"/>
      <c r="J11" s="111"/>
      <c r="K11" s="111"/>
      <c r="L11" s="111"/>
      <c r="M11" s="111"/>
      <c r="N11" s="111"/>
      <c r="O11" s="111"/>
      <c r="P11" s="111"/>
      <c r="Q11" s="111"/>
      <c r="R11" s="96"/>
      <c r="S11" s="165"/>
    </row>
    <row r="12" spans="2:22" s="156" customFormat="1" ht="15.6" customHeight="1">
      <c r="B12" s="127"/>
      <c r="C12" s="96" t="s">
        <v>31</v>
      </c>
      <c r="D12" s="96"/>
      <c r="E12" s="96"/>
      <c r="F12" s="129"/>
      <c r="G12" s="129"/>
      <c r="H12" s="680"/>
      <c r="I12" s="681"/>
      <c r="J12" s="129" t="s">
        <v>227</v>
      </c>
      <c r="K12" s="129"/>
      <c r="L12" s="110" t="s">
        <v>86</v>
      </c>
      <c r="M12" s="129"/>
      <c r="N12" s="129"/>
      <c r="O12" s="129"/>
      <c r="P12" s="129"/>
      <c r="Q12" s="129"/>
      <c r="R12" s="96"/>
      <c r="S12" s="165"/>
    </row>
    <row r="13" spans="2:22" s="156" customFormat="1" ht="15.6" customHeight="1">
      <c r="B13" s="127"/>
      <c r="C13" s="96" t="s">
        <v>32</v>
      </c>
      <c r="D13" s="96"/>
      <c r="E13" s="96"/>
      <c r="F13" s="129"/>
      <c r="G13" s="129"/>
      <c r="H13" s="680"/>
      <c r="I13" s="681"/>
      <c r="J13" s="129" t="s">
        <v>228</v>
      </c>
      <c r="K13" s="129"/>
      <c r="L13" s="129"/>
      <c r="M13" s="129"/>
      <c r="N13" s="129"/>
      <c r="O13" s="129"/>
      <c r="P13" s="129"/>
      <c r="Q13" s="129"/>
      <c r="R13" s="96"/>
      <c r="S13" s="165"/>
    </row>
    <row r="14" spans="2:22" s="156" customFormat="1" ht="15.6" customHeight="1">
      <c r="B14" s="127"/>
      <c r="C14" s="96" t="s">
        <v>229</v>
      </c>
      <c r="D14" s="96"/>
      <c r="E14" s="96"/>
      <c r="F14" s="96"/>
      <c r="G14" s="129"/>
      <c r="H14" s="680"/>
      <c r="I14" s="681"/>
      <c r="J14" s="129" t="s">
        <v>228</v>
      </c>
      <c r="K14" s="129"/>
      <c r="L14" s="129"/>
      <c r="M14" s="129"/>
      <c r="N14" s="129"/>
      <c r="O14" s="129"/>
      <c r="P14" s="129"/>
      <c r="Q14" s="129"/>
      <c r="R14" s="96"/>
      <c r="S14" s="165"/>
    </row>
    <row r="15" spans="2:22" s="156" customFormat="1" ht="15.6" customHeight="1">
      <c r="B15" s="127"/>
      <c r="C15" s="96" t="s">
        <v>230</v>
      </c>
      <c r="D15" s="96"/>
      <c r="E15" s="96"/>
      <c r="F15" s="129"/>
      <c r="G15" s="129"/>
      <c r="H15" s="680"/>
      <c r="I15" s="681"/>
      <c r="J15" s="129" t="s">
        <v>228</v>
      </c>
      <c r="K15" s="129"/>
      <c r="L15" s="129"/>
      <c r="M15" s="129"/>
      <c r="N15" s="129"/>
      <c r="O15" s="129"/>
      <c r="P15" s="129"/>
      <c r="Q15" s="129"/>
      <c r="R15" s="96"/>
      <c r="S15" s="208"/>
    </row>
    <row r="16" spans="2:22" s="156" customFormat="1" ht="13.5" customHeight="1">
      <c r="B16" s="127"/>
      <c r="C16" s="96"/>
      <c r="D16" s="96"/>
      <c r="E16" s="96"/>
      <c r="F16" s="96"/>
      <c r="G16" s="209"/>
      <c r="H16" s="96"/>
      <c r="I16" s="96"/>
      <c r="J16" s="96"/>
      <c r="K16" s="96"/>
      <c r="L16" s="96"/>
      <c r="M16" s="96"/>
      <c r="N16" s="96"/>
      <c r="O16" s="96"/>
      <c r="P16" s="96"/>
      <c r="Q16" s="96"/>
      <c r="R16" s="96"/>
      <c r="S16" s="208"/>
    </row>
    <row r="17" spans="2:19" s="156" customFormat="1" ht="15.6" customHeight="1">
      <c r="B17" s="127"/>
      <c r="C17" s="111" t="s">
        <v>26</v>
      </c>
      <c r="D17" s="111"/>
      <c r="E17" s="111"/>
      <c r="F17" s="111"/>
      <c r="G17" s="111"/>
      <c r="H17" s="111"/>
      <c r="I17" s="111"/>
      <c r="J17" s="111"/>
      <c r="K17" s="111"/>
      <c r="L17" s="111"/>
      <c r="M17" s="111"/>
      <c r="N17" s="111"/>
      <c r="O17" s="111"/>
      <c r="P17" s="111"/>
      <c r="Q17" s="111"/>
      <c r="R17" s="96"/>
      <c r="S17" s="208"/>
    </row>
    <row r="18" spans="2:19" s="156" customFormat="1" ht="15.6" customHeight="1">
      <c r="B18" s="127"/>
      <c r="C18" s="96" t="s">
        <v>231</v>
      </c>
      <c r="D18" s="96"/>
      <c r="E18" s="129"/>
      <c r="F18" s="93" t="s">
        <v>150</v>
      </c>
      <c r="G18" s="96" t="s">
        <v>54</v>
      </c>
      <c r="H18" s="96"/>
      <c r="I18" s="93" t="s">
        <v>223</v>
      </c>
      <c r="J18" s="96" t="s">
        <v>55</v>
      </c>
      <c r="K18" s="96"/>
      <c r="L18" s="96"/>
      <c r="M18" s="96"/>
      <c r="N18" s="96"/>
      <c r="O18" s="96"/>
      <c r="P18" s="129"/>
      <c r="Q18" s="96"/>
      <c r="R18" s="96"/>
      <c r="S18" s="208"/>
    </row>
    <row r="19" spans="2:19" s="156" customFormat="1" ht="15.6" customHeight="1">
      <c r="B19" s="127"/>
      <c r="C19" s="96" t="s">
        <v>75</v>
      </c>
      <c r="D19" s="96"/>
      <c r="E19" s="129"/>
      <c r="F19" s="93" t="s">
        <v>232</v>
      </c>
      <c r="G19" s="96" t="s">
        <v>54</v>
      </c>
      <c r="H19" s="96"/>
      <c r="I19" s="93" t="s">
        <v>223</v>
      </c>
      <c r="J19" s="96" t="s">
        <v>55</v>
      </c>
      <c r="K19" s="96"/>
      <c r="L19" s="96"/>
      <c r="M19" s="96"/>
      <c r="N19" s="96"/>
      <c r="O19" s="96"/>
      <c r="P19" s="129"/>
      <c r="Q19" s="96"/>
      <c r="R19" s="96"/>
      <c r="S19" s="208"/>
    </row>
    <row r="20" spans="2:19" s="156" customFormat="1" ht="15.6" customHeight="1">
      <c r="B20" s="127"/>
      <c r="C20" s="96" t="s">
        <v>76</v>
      </c>
      <c r="D20" s="96"/>
      <c r="E20" s="129"/>
      <c r="F20" s="93" t="s">
        <v>232</v>
      </c>
      <c r="G20" s="96" t="s">
        <v>54</v>
      </c>
      <c r="H20" s="96"/>
      <c r="I20" s="93" t="s">
        <v>223</v>
      </c>
      <c r="J20" s="96" t="s">
        <v>55</v>
      </c>
      <c r="K20" s="96"/>
      <c r="L20" s="96"/>
      <c r="M20" s="96"/>
      <c r="N20" s="96"/>
      <c r="O20" s="96"/>
      <c r="P20" s="129"/>
      <c r="Q20" s="96"/>
      <c r="R20" s="96"/>
      <c r="S20" s="208"/>
    </row>
    <row r="21" spans="2:19" s="156" customFormat="1" ht="14.25" customHeight="1">
      <c r="B21" s="127"/>
      <c r="C21" s="96"/>
      <c r="D21" s="96"/>
      <c r="E21" s="96"/>
      <c r="F21" s="194"/>
      <c r="G21" s="96"/>
      <c r="H21" s="96"/>
      <c r="I21" s="194"/>
      <c r="J21" s="96"/>
      <c r="K21" s="96"/>
      <c r="L21" s="96"/>
      <c r="M21" s="96"/>
      <c r="N21" s="96"/>
      <c r="O21" s="96"/>
      <c r="P21" s="96"/>
      <c r="Q21" s="96"/>
      <c r="R21" s="96"/>
      <c r="S21" s="208"/>
    </row>
    <row r="22" spans="2:19" s="156" customFormat="1" ht="15.6" customHeight="1">
      <c r="B22" s="127"/>
      <c r="C22" s="111" t="s">
        <v>27</v>
      </c>
      <c r="D22" s="111"/>
      <c r="E22" s="111"/>
      <c r="F22" s="210"/>
      <c r="G22" s="111"/>
      <c r="H22" s="111"/>
      <c r="I22" s="210"/>
      <c r="J22" s="111"/>
      <c r="K22" s="111"/>
      <c r="L22" s="111"/>
      <c r="M22" s="111"/>
      <c r="N22" s="111"/>
      <c r="O22" s="111"/>
      <c r="P22" s="111"/>
      <c r="Q22" s="111"/>
      <c r="R22" s="96"/>
      <c r="S22" s="208"/>
    </row>
    <row r="23" spans="2:19" s="156" customFormat="1" ht="15.6" customHeight="1">
      <c r="B23" s="127"/>
      <c r="C23" s="96" t="s">
        <v>77</v>
      </c>
      <c r="D23" s="96"/>
      <c r="E23" s="129"/>
      <c r="F23" s="93" t="s">
        <v>232</v>
      </c>
      <c r="G23" s="96" t="s">
        <v>54</v>
      </c>
      <c r="H23" s="96"/>
      <c r="I23" s="93" t="s">
        <v>223</v>
      </c>
      <c r="J23" s="96" t="s">
        <v>55</v>
      </c>
      <c r="K23" s="96"/>
      <c r="L23" s="96"/>
      <c r="M23" s="96"/>
      <c r="N23" s="96"/>
      <c r="O23" s="96"/>
      <c r="P23" s="129"/>
      <c r="Q23" s="96"/>
      <c r="R23" s="96"/>
      <c r="S23" s="208"/>
    </row>
    <row r="24" spans="2:19" s="156" customFormat="1" ht="15.6" customHeight="1">
      <c r="B24" s="127"/>
      <c r="C24" s="96" t="s">
        <v>78</v>
      </c>
      <c r="D24" s="96"/>
      <c r="E24" s="129"/>
      <c r="F24" s="93" t="s">
        <v>232</v>
      </c>
      <c r="G24" s="96" t="s">
        <v>54</v>
      </c>
      <c r="H24" s="96"/>
      <c r="I24" s="93" t="s">
        <v>223</v>
      </c>
      <c r="J24" s="96" t="s">
        <v>55</v>
      </c>
      <c r="K24" s="184" t="s">
        <v>233</v>
      </c>
      <c r="L24" s="95" t="s">
        <v>232</v>
      </c>
      <c r="M24" s="211" t="s">
        <v>101</v>
      </c>
      <c r="O24" s="95" t="s">
        <v>225</v>
      </c>
      <c r="P24" s="211" t="s">
        <v>102</v>
      </c>
      <c r="Q24" s="129"/>
      <c r="R24" s="96"/>
      <c r="S24" s="208"/>
    </row>
    <row r="25" spans="2:19" s="156" customFormat="1" ht="14.25" customHeight="1">
      <c r="B25" s="127"/>
      <c r="C25" s="96"/>
      <c r="D25" s="96"/>
      <c r="E25" s="96"/>
      <c r="F25" s="96"/>
      <c r="G25" s="96"/>
      <c r="H25" s="96"/>
      <c r="I25" s="96"/>
      <c r="J25" s="96"/>
      <c r="K25" s="96"/>
      <c r="L25" s="96"/>
      <c r="M25" s="96"/>
      <c r="N25" s="96"/>
      <c r="O25" s="96"/>
      <c r="P25" s="96"/>
      <c r="Q25" s="96"/>
      <c r="R25" s="96"/>
      <c r="S25" s="208"/>
    </row>
    <row r="26" spans="2:19" s="156" customFormat="1" ht="15.6" customHeight="1">
      <c r="B26" s="127"/>
      <c r="C26" s="111" t="s">
        <v>28</v>
      </c>
      <c r="D26" s="111"/>
      <c r="E26" s="111"/>
      <c r="F26" s="111"/>
      <c r="G26" s="111"/>
      <c r="H26" s="111"/>
      <c r="I26" s="111"/>
      <c r="J26" s="111"/>
      <c r="K26" s="111"/>
      <c r="L26" s="111"/>
      <c r="M26" s="111"/>
      <c r="N26" s="111"/>
      <c r="O26" s="111"/>
      <c r="P26" s="111"/>
      <c r="Q26" s="111"/>
      <c r="R26" s="96"/>
      <c r="S26" s="208"/>
    </row>
    <row r="27" spans="2:19" s="156" customFormat="1" ht="15.6" customHeight="1">
      <c r="B27" s="127"/>
      <c r="C27" s="134"/>
      <c r="D27" s="683"/>
      <c r="E27" s="684"/>
      <c r="F27" s="684"/>
      <c r="G27" s="684"/>
      <c r="H27" s="684"/>
      <c r="I27" s="684"/>
      <c r="J27" s="684"/>
      <c r="K27" s="684"/>
      <c r="L27" s="684"/>
      <c r="M27" s="684"/>
      <c r="N27" s="684"/>
      <c r="O27" s="684"/>
      <c r="P27" s="685"/>
      <c r="Q27" s="134"/>
      <c r="R27" s="96"/>
      <c r="S27" s="208"/>
    </row>
    <row r="28" spans="2:19" s="156" customFormat="1" ht="15.6" customHeight="1">
      <c r="B28" s="127"/>
      <c r="C28" s="134"/>
      <c r="D28" s="686"/>
      <c r="E28" s="687"/>
      <c r="F28" s="687"/>
      <c r="G28" s="687"/>
      <c r="H28" s="687"/>
      <c r="I28" s="687"/>
      <c r="J28" s="687"/>
      <c r="K28" s="687"/>
      <c r="L28" s="687"/>
      <c r="M28" s="687"/>
      <c r="N28" s="687"/>
      <c r="O28" s="687"/>
      <c r="P28" s="688"/>
      <c r="Q28" s="134"/>
      <c r="R28" s="96"/>
      <c r="S28" s="208"/>
    </row>
    <row r="29" spans="2:19" s="156" customFormat="1" ht="15.6" customHeight="1">
      <c r="B29" s="127"/>
      <c r="C29" s="134"/>
      <c r="D29" s="686"/>
      <c r="E29" s="687"/>
      <c r="F29" s="687"/>
      <c r="G29" s="687"/>
      <c r="H29" s="687"/>
      <c r="I29" s="687"/>
      <c r="J29" s="687"/>
      <c r="K29" s="687"/>
      <c r="L29" s="687"/>
      <c r="M29" s="687"/>
      <c r="N29" s="687"/>
      <c r="O29" s="687"/>
      <c r="P29" s="688"/>
      <c r="Q29" s="134"/>
      <c r="R29" s="96"/>
      <c r="S29" s="208"/>
    </row>
    <row r="30" spans="2:19" s="156" customFormat="1" ht="15.6" customHeight="1">
      <c r="B30" s="127"/>
      <c r="C30" s="134"/>
      <c r="D30" s="686"/>
      <c r="E30" s="687"/>
      <c r="F30" s="687"/>
      <c r="G30" s="687"/>
      <c r="H30" s="687"/>
      <c r="I30" s="687"/>
      <c r="J30" s="687"/>
      <c r="K30" s="687"/>
      <c r="L30" s="687"/>
      <c r="M30" s="687"/>
      <c r="N30" s="687"/>
      <c r="O30" s="687"/>
      <c r="P30" s="688"/>
      <c r="Q30" s="134"/>
      <c r="R30" s="96"/>
      <c r="S30" s="165"/>
    </row>
    <row r="31" spans="2:19" s="156" customFormat="1" ht="15.6" customHeight="1">
      <c r="B31" s="127"/>
      <c r="C31" s="134"/>
      <c r="D31" s="689"/>
      <c r="E31" s="690"/>
      <c r="F31" s="690"/>
      <c r="G31" s="690"/>
      <c r="H31" s="690"/>
      <c r="I31" s="690"/>
      <c r="J31" s="690"/>
      <c r="K31" s="690"/>
      <c r="L31" s="690"/>
      <c r="M31" s="690"/>
      <c r="N31" s="690"/>
      <c r="O31" s="690"/>
      <c r="P31" s="691"/>
      <c r="Q31" s="134"/>
      <c r="R31" s="96"/>
      <c r="S31" s="165"/>
    </row>
    <row r="32" spans="2:19" s="156" customFormat="1" ht="15.6" customHeight="1">
      <c r="B32" s="127"/>
      <c r="C32" s="682"/>
      <c r="D32" s="682"/>
      <c r="E32" s="682"/>
      <c r="F32" s="682"/>
      <c r="G32" s="682"/>
      <c r="H32" s="682"/>
      <c r="I32" s="682"/>
      <c r="J32" s="682"/>
      <c r="K32" s="682"/>
      <c r="L32" s="682"/>
      <c r="M32" s="682"/>
      <c r="N32" s="682"/>
      <c r="O32" s="682"/>
      <c r="P32" s="682"/>
      <c r="Q32" s="682"/>
      <c r="R32" s="96"/>
      <c r="S32" s="165"/>
    </row>
    <row r="33" spans="2:19" s="156" customFormat="1" ht="15.6" customHeight="1">
      <c r="B33" s="127"/>
      <c r="C33" s="111" t="s">
        <v>29</v>
      </c>
      <c r="D33" s="111"/>
      <c r="E33" s="111"/>
      <c r="F33" s="111"/>
      <c r="G33" s="111"/>
      <c r="H33" s="111"/>
      <c r="I33" s="111"/>
      <c r="J33" s="111"/>
      <c r="K33" s="111"/>
      <c r="L33" s="111"/>
      <c r="M33" s="111"/>
      <c r="N33" s="111"/>
      <c r="O33" s="111"/>
      <c r="P33" s="111"/>
      <c r="Q33" s="111"/>
      <c r="R33" s="96"/>
      <c r="S33" s="165"/>
    </row>
    <row r="34" spans="2:19" s="156" customFormat="1" ht="15.6" customHeight="1">
      <c r="B34" s="127"/>
      <c r="C34" s="134"/>
      <c r="D34" s="683"/>
      <c r="E34" s="684"/>
      <c r="F34" s="684"/>
      <c r="G34" s="684"/>
      <c r="H34" s="684"/>
      <c r="I34" s="684"/>
      <c r="J34" s="684"/>
      <c r="K34" s="684"/>
      <c r="L34" s="684"/>
      <c r="M34" s="684"/>
      <c r="N34" s="684"/>
      <c r="O34" s="684"/>
      <c r="P34" s="685"/>
      <c r="Q34" s="134"/>
      <c r="R34" s="96"/>
      <c r="S34" s="165"/>
    </row>
    <row r="35" spans="2:19" s="156" customFormat="1" ht="15.6" customHeight="1">
      <c r="B35" s="127"/>
      <c r="C35" s="134"/>
      <c r="D35" s="686"/>
      <c r="E35" s="687"/>
      <c r="F35" s="687"/>
      <c r="G35" s="687"/>
      <c r="H35" s="687"/>
      <c r="I35" s="687"/>
      <c r="J35" s="687"/>
      <c r="K35" s="687"/>
      <c r="L35" s="687"/>
      <c r="M35" s="687"/>
      <c r="N35" s="687"/>
      <c r="O35" s="687"/>
      <c r="P35" s="688"/>
      <c r="Q35" s="134"/>
      <c r="R35" s="96"/>
      <c r="S35" s="165"/>
    </row>
    <row r="36" spans="2:19" s="156" customFormat="1" ht="15.6" customHeight="1">
      <c r="B36" s="127"/>
      <c r="C36" s="134"/>
      <c r="D36" s="686"/>
      <c r="E36" s="687"/>
      <c r="F36" s="687"/>
      <c r="G36" s="687"/>
      <c r="H36" s="687"/>
      <c r="I36" s="687"/>
      <c r="J36" s="687"/>
      <c r="K36" s="687"/>
      <c r="L36" s="687"/>
      <c r="M36" s="687"/>
      <c r="N36" s="687"/>
      <c r="O36" s="687"/>
      <c r="P36" s="688"/>
      <c r="Q36" s="134"/>
      <c r="R36" s="96"/>
      <c r="S36" s="165"/>
    </row>
    <row r="37" spans="2:19" s="156" customFormat="1" ht="15.6" customHeight="1">
      <c r="B37" s="127"/>
      <c r="C37" s="134"/>
      <c r="D37" s="686"/>
      <c r="E37" s="687"/>
      <c r="F37" s="687"/>
      <c r="G37" s="687"/>
      <c r="H37" s="687"/>
      <c r="I37" s="687"/>
      <c r="J37" s="687"/>
      <c r="K37" s="687"/>
      <c r="L37" s="687"/>
      <c r="M37" s="687"/>
      <c r="N37" s="687"/>
      <c r="O37" s="687"/>
      <c r="P37" s="688"/>
      <c r="Q37" s="134"/>
      <c r="R37" s="96"/>
      <c r="S37" s="165"/>
    </row>
    <row r="38" spans="2:19" s="156" customFormat="1" ht="15.6" customHeight="1">
      <c r="B38" s="127"/>
      <c r="C38" s="134"/>
      <c r="D38" s="689"/>
      <c r="E38" s="690"/>
      <c r="F38" s="690"/>
      <c r="G38" s="690"/>
      <c r="H38" s="690"/>
      <c r="I38" s="690"/>
      <c r="J38" s="690"/>
      <c r="K38" s="690"/>
      <c r="L38" s="690"/>
      <c r="M38" s="690"/>
      <c r="N38" s="690"/>
      <c r="O38" s="690"/>
      <c r="P38" s="691"/>
      <c r="Q38" s="134"/>
      <c r="R38" s="96"/>
      <c r="S38" s="165"/>
    </row>
    <row r="39" spans="2:19" s="156" customFormat="1" ht="15.6" customHeight="1">
      <c r="B39" s="127"/>
      <c r="C39" s="682"/>
      <c r="D39" s="682"/>
      <c r="E39" s="682"/>
      <c r="F39" s="682"/>
      <c r="G39" s="682"/>
      <c r="H39" s="682"/>
      <c r="I39" s="682"/>
      <c r="J39" s="682"/>
      <c r="K39" s="682"/>
      <c r="L39" s="682"/>
      <c r="M39" s="682"/>
      <c r="N39" s="682"/>
      <c r="O39" s="682"/>
      <c r="P39" s="682"/>
      <c r="Q39" s="692"/>
      <c r="R39" s="96"/>
      <c r="S39" s="165"/>
    </row>
    <row r="40" spans="2:19" s="156" customFormat="1" ht="15.6" customHeight="1">
      <c r="B40" s="127"/>
      <c r="C40" s="682"/>
      <c r="D40" s="682"/>
      <c r="E40" s="682"/>
      <c r="F40" s="682"/>
      <c r="G40" s="682"/>
      <c r="H40" s="682"/>
      <c r="I40" s="682"/>
      <c r="J40" s="682"/>
      <c r="K40" s="682"/>
      <c r="L40" s="682"/>
      <c r="M40" s="682"/>
      <c r="N40" s="682"/>
      <c r="O40" s="682"/>
      <c r="P40" s="682"/>
      <c r="Q40" s="682"/>
      <c r="R40" s="96"/>
      <c r="S40" s="165"/>
    </row>
    <row r="41" spans="2:19" s="156" customFormat="1" ht="15.6" customHeight="1">
      <c r="B41" s="127"/>
      <c r="C41" s="682"/>
      <c r="D41" s="682"/>
      <c r="E41" s="682"/>
      <c r="F41" s="682"/>
      <c r="G41" s="682"/>
      <c r="H41" s="682"/>
      <c r="I41" s="682"/>
      <c r="J41" s="682"/>
      <c r="K41" s="682"/>
      <c r="L41" s="682"/>
      <c r="M41" s="682"/>
      <c r="N41" s="682"/>
      <c r="O41" s="682"/>
      <c r="P41" s="682"/>
      <c r="Q41" s="682"/>
      <c r="R41" s="96"/>
      <c r="S41" s="165"/>
    </row>
    <row r="42" spans="2:19" s="156" customFormat="1" ht="15.6" customHeight="1">
      <c r="B42" s="127"/>
      <c r="C42" s="682"/>
      <c r="D42" s="682"/>
      <c r="E42" s="682"/>
      <c r="F42" s="682"/>
      <c r="G42" s="682"/>
      <c r="H42" s="682"/>
      <c r="I42" s="682"/>
      <c r="J42" s="682"/>
      <c r="K42" s="682"/>
      <c r="L42" s="682"/>
      <c r="M42" s="682"/>
      <c r="N42" s="682"/>
      <c r="O42" s="682"/>
      <c r="P42" s="682"/>
      <c r="Q42" s="682"/>
      <c r="R42" s="96"/>
      <c r="S42" s="165"/>
    </row>
    <row r="43" spans="2:19" s="156" customFormat="1" ht="15.6" customHeight="1">
      <c r="B43" s="127"/>
      <c r="C43" s="682"/>
      <c r="D43" s="682"/>
      <c r="E43" s="682"/>
      <c r="F43" s="682"/>
      <c r="G43" s="682"/>
      <c r="H43" s="682"/>
      <c r="I43" s="682"/>
      <c r="J43" s="682"/>
      <c r="K43" s="682"/>
      <c r="L43" s="682"/>
      <c r="M43" s="682"/>
      <c r="N43" s="682"/>
      <c r="O43" s="682"/>
      <c r="P43" s="682"/>
      <c r="Q43" s="682"/>
      <c r="R43" s="96"/>
      <c r="S43" s="165"/>
    </row>
    <row r="44" spans="2:19" s="156" customFormat="1" ht="15.6" customHeight="1">
      <c r="B44" s="127"/>
      <c r="C44" s="682"/>
      <c r="D44" s="682"/>
      <c r="E44" s="682"/>
      <c r="F44" s="682"/>
      <c r="G44" s="682"/>
      <c r="H44" s="682"/>
      <c r="I44" s="682"/>
      <c r="J44" s="682"/>
      <c r="K44" s="682"/>
      <c r="L44" s="682"/>
      <c r="M44" s="682"/>
      <c r="N44" s="682"/>
      <c r="O44" s="682"/>
      <c r="P44" s="682"/>
      <c r="Q44" s="682"/>
      <c r="R44" s="96"/>
      <c r="S44" s="165"/>
    </row>
    <row r="45" spans="2:19" s="156" customFormat="1" ht="15.6" customHeight="1">
      <c r="B45" s="127"/>
      <c r="C45" s="682"/>
      <c r="D45" s="682"/>
      <c r="E45" s="682"/>
      <c r="F45" s="682"/>
      <c r="G45" s="682"/>
      <c r="H45" s="682"/>
      <c r="I45" s="682"/>
      <c r="J45" s="682"/>
      <c r="K45" s="682"/>
      <c r="L45" s="682"/>
      <c r="M45" s="682"/>
      <c r="N45" s="682"/>
      <c r="O45" s="682"/>
      <c r="P45" s="682"/>
      <c r="Q45" s="682"/>
      <c r="R45" s="96"/>
      <c r="S45" s="165"/>
    </row>
    <row r="46" spans="2:19" s="156" customFormat="1" ht="8.25" customHeight="1">
      <c r="B46" s="127"/>
      <c r="C46" s="682"/>
      <c r="D46" s="682"/>
      <c r="E46" s="682"/>
      <c r="F46" s="682"/>
      <c r="G46" s="682"/>
      <c r="H46" s="682"/>
      <c r="I46" s="682"/>
      <c r="J46" s="682"/>
      <c r="K46" s="682"/>
      <c r="L46" s="682"/>
      <c r="M46" s="682"/>
      <c r="N46" s="682"/>
      <c r="O46" s="682"/>
      <c r="P46" s="682"/>
      <c r="Q46" s="682"/>
      <c r="R46" s="96"/>
      <c r="S46" s="165"/>
    </row>
    <row r="47" spans="2:19" s="156" customFormat="1" ht="13.5">
      <c r="B47" s="127"/>
      <c r="C47" s="682"/>
      <c r="D47" s="682"/>
      <c r="E47" s="682"/>
      <c r="F47" s="682"/>
      <c r="G47" s="682"/>
      <c r="H47" s="682"/>
      <c r="I47" s="682"/>
      <c r="J47" s="682"/>
      <c r="K47" s="682"/>
      <c r="L47" s="682"/>
      <c r="M47" s="682"/>
      <c r="N47" s="682"/>
      <c r="O47" s="682"/>
      <c r="P47" s="682"/>
      <c r="Q47" s="682"/>
      <c r="R47" s="155"/>
      <c r="S47" s="165"/>
    </row>
    <row r="48" spans="2:19" s="156" customFormat="1" ht="13.5">
      <c r="B48" s="127"/>
      <c r="C48" s="692"/>
      <c r="D48" s="692"/>
      <c r="E48" s="692"/>
      <c r="F48" s="692"/>
      <c r="G48" s="692"/>
      <c r="H48" s="692"/>
      <c r="I48" s="692"/>
      <c r="J48" s="692"/>
      <c r="K48" s="692"/>
      <c r="L48" s="692"/>
      <c r="M48" s="692"/>
      <c r="N48" s="692"/>
      <c r="O48" s="692"/>
      <c r="P48" s="692"/>
      <c r="Q48" s="692"/>
      <c r="R48" s="155"/>
      <c r="S48" s="165"/>
    </row>
    <row r="49" spans="2:19" s="156" customFormat="1" ht="13.5">
      <c r="B49" s="127"/>
      <c r="C49" s="692"/>
      <c r="D49" s="692"/>
      <c r="E49" s="692"/>
      <c r="F49" s="692"/>
      <c r="G49" s="692"/>
      <c r="H49" s="692"/>
      <c r="I49" s="692"/>
      <c r="J49" s="692"/>
      <c r="K49" s="692"/>
      <c r="L49" s="692"/>
      <c r="M49" s="692"/>
      <c r="N49" s="692"/>
      <c r="O49" s="692"/>
      <c r="P49" s="692"/>
      <c r="Q49" s="692"/>
      <c r="R49" s="155"/>
      <c r="S49" s="165"/>
    </row>
    <row r="50" spans="2:19" s="156" customFormat="1" ht="13.5">
      <c r="B50" s="127"/>
      <c r="C50" s="682"/>
      <c r="D50" s="692"/>
      <c r="E50" s="692"/>
      <c r="F50" s="692"/>
      <c r="G50" s="692"/>
      <c r="H50" s="692"/>
      <c r="I50" s="692"/>
      <c r="J50" s="692"/>
      <c r="K50" s="692"/>
      <c r="L50" s="692"/>
      <c r="M50" s="692"/>
      <c r="N50" s="692"/>
      <c r="O50" s="692"/>
      <c r="P50" s="692"/>
      <c r="Q50" s="692"/>
      <c r="R50" s="155"/>
      <c r="S50" s="165"/>
    </row>
    <row r="51" spans="2:19" s="156" customFormat="1" ht="13.5">
      <c r="B51" s="127"/>
      <c r="C51" s="682"/>
      <c r="D51" s="692"/>
      <c r="E51" s="692"/>
      <c r="F51" s="692"/>
      <c r="G51" s="692"/>
      <c r="H51" s="692"/>
      <c r="I51" s="692"/>
      <c r="J51" s="692"/>
      <c r="K51" s="692"/>
      <c r="L51" s="692"/>
      <c r="M51" s="692"/>
      <c r="N51" s="692"/>
      <c r="O51" s="692"/>
      <c r="P51" s="692"/>
      <c r="Q51" s="692"/>
      <c r="R51" s="155"/>
      <c r="S51" s="165"/>
    </row>
    <row r="52" spans="2:19" s="156" customFormat="1" ht="13.5">
      <c r="B52" s="127"/>
      <c r="C52" s="682"/>
      <c r="D52" s="682"/>
      <c r="E52" s="682"/>
      <c r="F52" s="682"/>
      <c r="G52" s="682"/>
      <c r="H52" s="682"/>
      <c r="I52" s="682"/>
      <c r="J52" s="682"/>
      <c r="K52" s="682"/>
      <c r="L52" s="682"/>
      <c r="M52" s="682"/>
      <c r="N52" s="682"/>
      <c r="O52" s="682"/>
      <c r="P52" s="682"/>
      <c r="Q52" s="682"/>
      <c r="R52" s="155"/>
      <c r="S52" s="165"/>
    </row>
    <row r="53" spans="2:19" s="156" customFormat="1" ht="12" customHeight="1">
      <c r="B53" s="161"/>
      <c r="C53" s="139"/>
      <c r="D53" s="139"/>
      <c r="E53" s="139"/>
      <c r="F53" s="139"/>
      <c r="G53" s="139"/>
      <c r="H53" s="139"/>
      <c r="I53" s="139"/>
      <c r="J53" s="139"/>
      <c r="K53" s="139"/>
      <c r="L53" s="139"/>
      <c r="M53" s="139"/>
      <c r="N53" s="139"/>
      <c r="O53" s="139"/>
      <c r="P53" s="139"/>
      <c r="Q53" s="139"/>
      <c r="R53" s="155"/>
      <c r="S53" s="165"/>
    </row>
    <row r="54" spans="2:19" s="156" customFormat="1" ht="12" customHeight="1">
      <c r="B54" s="161"/>
      <c r="C54" s="139"/>
      <c r="D54" s="139"/>
      <c r="E54" s="139"/>
      <c r="F54" s="139"/>
      <c r="G54" s="139"/>
      <c r="H54" s="139"/>
      <c r="I54" s="139"/>
      <c r="J54" s="139"/>
      <c r="K54" s="139"/>
      <c r="L54" s="139"/>
      <c r="M54" s="139"/>
      <c r="N54" s="139"/>
      <c r="O54" s="139"/>
      <c r="P54" s="139"/>
      <c r="Q54" s="139"/>
      <c r="R54" s="203"/>
      <c r="S54" s="204"/>
    </row>
    <row r="55" spans="2:19" s="156" customFormat="1" ht="12" customHeight="1">
      <c r="B55" s="161"/>
      <c r="C55" s="139"/>
      <c r="D55" s="139"/>
      <c r="E55" s="139"/>
      <c r="F55" s="139"/>
      <c r="G55" s="139"/>
      <c r="H55" s="139"/>
      <c r="I55" s="139"/>
      <c r="J55" s="139"/>
      <c r="K55" s="139"/>
      <c r="L55" s="139"/>
      <c r="M55" s="139"/>
      <c r="N55" s="139"/>
      <c r="O55" s="139"/>
      <c r="P55" s="139"/>
      <c r="Q55" s="139"/>
      <c r="R55" s="203"/>
      <c r="S55" s="204"/>
    </row>
    <row r="56" spans="2:19" s="156" customFormat="1" ht="12" customHeight="1">
      <c r="B56" s="161"/>
      <c r="C56" s="139"/>
      <c r="D56" s="141"/>
      <c r="E56" s="141"/>
      <c r="F56" s="141"/>
      <c r="G56" s="141"/>
      <c r="H56" s="141"/>
      <c r="I56" s="141"/>
      <c r="J56" s="141"/>
      <c r="K56" s="141"/>
      <c r="L56" s="141"/>
      <c r="M56" s="141"/>
      <c r="N56" s="141"/>
      <c r="O56" s="141"/>
      <c r="P56" s="141"/>
      <c r="Q56" s="141"/>
      <c r="R56" s="203"/>
      <c r="S56" s="204"/>
    </row>
    <row r="57" spans="2:19" s="156" customFormat="1" ht="12" customHeight="1">
      <c r="B57" s="161"/>
      <c r="C57" s="139"/>
      <c r="D57" s="141"/>
      <c r="E57" s="141"/>
      <c r="F57" s="141"/>
      <c r="G57" s="141"/>
      <c r="H57" s="141"/>
      <c r="I57" s="141"/>
      <c r="J57" s="141"/>
      <c r="K57" s="141"/>
      <c r="L57" s="141"/>
      <c r="M57" s="141"/>
      <c r="N57" s="141"/>
      <c r="O57" s="141"/>
      <c r="P57" s="141"/>
      <c r="Q57" s="141"/>
      <c r="R57" s="203"/>
      <c r="S57" s="204"/>
    </row>
    <row r="58" spans="2:19" s="156" customFormat="1" ht="18.75" customHeight="1">
      <c r="B58" s="172"/>
      <c r="C58" s="212"/>
      <c r="D58" s="212"/>
      <c r="E58" s="212"/>
      <c r="F58" s="212"/>
      <c r="G58" s="212"/>
      <c r="H58" s="212"/>
      <c r="I58" s="212"/>
      <c r="J58" s="212"/>
      <c r="K58" s="212"/>
      <c r="L58" s="212"/>
      <c r="M58" s="212"/>
      <c r="N58" s="212"/>
      <c r="O58" s="212"/>
      <c r="P58" s="212"/>
      <c r="Q58" s="212"/>
      <c r="R58" s="212"/>
      <c r="S58" s="178"/>
    </row>
    <row r="59" spans="2:19" s="156" customFormat="1"/>
    <row r="60" spans="2:19" s="156" customFormat="1"/>
    <row r="61" spans="2:19" s="156" customFormat="1"/>
    <row r="62" spans="2:19" s="156" customFormat="1"/>
  </sheetData>
  <sheetProtection password="E902" sheet="1" objects="1" scenarios="1" formatCells="0"/>
  <mergeCells count="21">
    <mergeCell ref="C45:Q45"/>
    <mergeCell ref="C40:Q40"/>
    <mergeCell ref="C43:Q43"/>
    <mergeCell ref="C44:Q44"/>
    <mergeCell ref="C52:Q52"/>
    <mergeCell ref="C51:Q51"/>
    <mergeCell ref="C48:Q48"/>
    <mergeCell ref="C49:Q49"/>
    <mergeCell ref="C46:Q46"/>
    <mergeCell ref="C47:Q47"/>
    <mergeCell ref="C50:Q50"/>
    <mergeCell ref="H12:I12"/>
    <mergeCell ref="H13:I13"/>
    <mergeCell ref="H14:I14"/>
    <mergeCell ref="H15:I15"/>
    <mergeCell ref="C42:Q42"/>
    <mergeCell ref="C32:Q32"/>
    <mergeCell ref="D27:P31"/>
    <mergeCell ref="D34:P38"/>
    <mergeCell ref="C39:Q39"/>
    <mergeCell ref="C41:Q41"/>
  </mergeCells>
  <phoneticPr fontId="5"/>
  <dataValidations count="2">
    <dataValidation type="list" allowBlank="1" showInputMessage="1" showErrorMessage="1" sqref="F18:F20 I18:I20 F23:F24 I23:I24 L24 O24">
      <formula1>"□,■"</formula1>
    </dataValidation>
    <dataValidation imeMode="hiragana" allowBlank="1" showInputMessage="1" showErrorMessage="1" sqref="D27:P31 D34:P38"/>
  </dataValidations>
  <pageMargins left="0.47244094488188981" right="0.31496062992125984" top="0.82677165354330717" bottom="0.31496062992125984" header="0.51181102362204722" footer="0.19685039370078741"/>
  <pageSetup paperSize="9" scale="94" orientation="portrait" r:id="rId1"/>
  <headerFooter alignWithMargins="0">
    <oddHeader>&amp;R&amp;"ＭＳ 明朝,標準"&amp;11UHEC㈱都市居住評価センター</oddHeader>
    <oddFooter>&amp;R&amp;"ＭＳ 明朝,標準"&amp;10 190401</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522"/>
  <sheetViews>
    <sheetView showGridLines="0" zoomScale="85" zoomScaleNormal="85" zoomScaleSheetLayoutView="90" workbookViewId="0">
      <pane ySplit="5" topLeftCell="A6" activePane="bottomLeft" state="frozen"/>
      <selection pane="bottomLeft"/>
    </sheetView>
  </sheetViews>
  <sheetFormatPr defaultRowHeight="13.5" outlineLevelCol="1"/>
  <cols>
    <col min="1" max="1" width="7.625" style="447" customWidth="1"/>
    <col min="2" max="2" width="6" style="447" customWidth="1"/>
    <col min="3" max="3" width="8.75" style="447" customWidth="1"/>
    <col min="4" max="5" width="8.875" style="447" customWidth="1"/>
    <col min="6" max="6" width="9.25" style="447" customWidth="1"/>
    <col min="7" max="7" width="7.625" style="447" customWidth="1"/>
    <col min="8" max="8" width="7.75" style="447" customWidth="1"/>
    <col min="9" max="10" width="8.125" style="447" customWidth="1"/>
    <col min="11" max="11" width="9.875" style="447" customWidth="1"/>
    <col min="12" max="12" width="5.5" style="447" customWidth="1"/>
    <col min="13" max="13" width="9.25" style="447" customWidth="1"/>
    <col min="14" max="16" width="9.25" style="447" hidden="1" customWidth="1" outlineLevel="1"/>
    <col min="17" max="17" width="9" style="447" collapsed="1"/>
    <col min="18" max="16384" width="9" style="447"/>
  </cols>
  <sheetData>
    <row r="1" spans="1:16" s="430" customFormat="1" ht="25.15" customHeight="1">
      <c r="A1" s="213" t="s">
        <v>188</v>
      </c>
      <c r="B1" s="214"/>
      <c r="C1" s="214"/>
      <c r="D1" s="214"/>
      <c r="E1" s="214"/>
      <c r="F1" s="214"/>
      <c r="G1" s="214"/>
      <c r="H1" s="214"/>
      <c r="I1" s="214"/>
      <c r="J1" s="214"/>
      <c r="K1" s="214"/>
      <c r="L1" s="214"/>
      <c r="M1" s="215" t="s">
        <v>189</v>
      </c>
      <c r="N1" s="214"/>
      <c r="O1" s="214"/>
      <c r="P1" s="214"/>
    </row>
    <row r="2" spans="1:16" s="431" customFormat="1" ht="36.75" customHeight="1">
      <c r="A2" s="425">
        <v>1</v>
      </c>
      <c r="B2" s="425">
        <v>2</v>
      </c>
      <c r="C2" s="697" t="s">
        <v>201</v>
      </c>
      <c r="D2" s="698"/>
      <c r="E2" s="698"/>
      <c r="F2" s="699"/>
      <c r="G2" s="693" t="s">
        <v>190</v>
      </c>
      <c r="H2" s="694"/>
      <c r="I2" s="694"/>
      <c r="J2" s="693" t="s">
        <v>191</v>
      </c>
      <c r="K2" s="694"/>
      <c r="L2" s="216">
        <v>6</v>
      </c>
      <c r="M2" s="425">
        <v>7</v>
      </c>
      <c r="N2" s="487">
        <v>8</v>
      </c>
      <c r="O2" s="487">
        <v>9</v>
      </c>
      <c r="P2" s="487">
        <v>10</v>
      </c>
    </row>
    <row r="3" spans="1:16" s="430" customFormat="1" ht="88.5" customHeight="1">
      <c r="A3" s="709" t="s">
        <v>192</v>
      </c>
      <c r="B3" s="709" t="s">
        <v>193</v>
      </c>
      <c r="C3" s="217" t="s">
        <v>194</v>
      </c>
      <c r="D3" s="706" t="s">
        <v>195</v>
      </c>
      <c r="E3" s="704" t="s">
        <v>196</v>
      </c>
      <c r="F3" s="708" t="s">
        <v>197</v>
      </c>
      <c r="G3" s="704" t="s">
        <v>202</v>
      </c>
      <c r="H3" s="704" t="s">
        <v>203</v>
      </c>
      <c r="I3" s="704" t="s">
        <v>204</v>
      </c>
      <c r="J3" s="702" t="s">
        <v>198</v>
      </c>
      <c r="K3" s="426" t="s">
        <v>199</v>
      </c>
      <c r="L3" s="695" t="s">
        <v>200</v>
      </c>
      <c r="M3" s="709" t="s">
        <v>205</v>
      </c>
      <c r="N3" s="708" t="s">
        <v>477</v>
      </c>
      <c r="O3" s="708" t="s">
        <v>480</v>
      </c>
      <c r="P3" s="708" t="s">
        <v>479</v>
      </c>
    </row>
    <row r="4" spans="1:16" s="430" customFormat="1" ht="24.75" customHeight="1">
      <c r="A4" s="709"/>
      <c r="B4" s="709"/>
      <c r="C4" s="218"/>
      <c r="D4" s="707"/>
      <c r="E4" s="703"/>
      <c r="F4" s="707"/>
      <c r="G4" s="705"/>
      <c r="H4" s="705"/>
      <c r="I4" s="705"/>
      <c r="J4" s="703"/>
      <c r="K4" s="700" t="s">
        <v>206</v>
      </c>
      <c r="L4" s="695"/>
      <c r="M4" s="709"/>
      <c r="N4" s="707"/>
      <c r="O4" s="707"/>
      <c r="P4" s="707"/>
    </row>
    <row r="5" spans="1:16" s="430" customFormat="1" ht="34.5" customHeight="1">
      <c r="A5" s="711"/>
      <c r="B5" s="711"/>
      <c r="C5" s="219" t="s">
        <v>207</v>
      </c>
      <c r="D5" s="219" t="s">
        <v>208</v>
      </c>
      <c r="E5" s="219" t="s">
        <v>209</v>
      </c>
      <c r="F5" s="220" t="s">
        <v>210</v>
      </c>
      <c r="G5" s="221" t="s">
        <v>211</v>
      </c>
      <c r="H5" s="221" t="s">
        <v>211</v>
      </c>
      <c r="I5" s="221" t="s">
        <v>211</v>
      </c>
      <c r="J5" s="221" t="s">
        <v>211</v>
      </c>
      <c r="K5" s="701"/>
      <c r="L5" s="696"/>
      <c r="M5" s="710"/>
      <c r="N5" s="220" t="s">
        <v>478</v>
      </c>
      <c r="O5" s="220"/>
      <c r="P5" s="220"/>
    </row>
    <row r="6" spans="1:16" s="446" customFormat="1" ht="21" customHeight="1">
      <c r="A6" s="443"/>
      <c r="B6" s="443"/>
      <c r="C6" s="444"/>
      <c r="D6" s="444"/>
      <c r="E6" s="444" t="str">
        <f>IF(OR(C6="",D6="",F6=""),"",C6+D6+F6)</f>
        <v/>
      </c>
      <c r="F6" s="444"/>
      <c r="G6" s="91"/>
      <c r="H6" s="91"/>
      <c r="I6" s="91"/>
      <c r="J6" s="91"/>
      <c r="K6" s="91"/>
      <c r="L6" s="445"/>
      <c r="M6" s="443"/>
      <c r="N6" s="444" t="str">
        <f>IF(C6="","",C6+F6)</f>
        <v/>
      </c>
      <c r="O6" s="444"/>
      <c r="P6" s="444" t="str">
        <f>IF(O6="","",N6-O6)</f>
        <v/>
      </c>
    </row>
    <row r="7" spans="1:16" s="446" customFormat="1" ht="21" customHeight="1">
      <c r="A7" s="443"/>
      <c r="B7" s="443"/>
      <c r="C7" s="444"/>
      <c r="D7" s="444"/>
      <c r="E7" s="444" t="str">
        <f t="shared" ref="E7:E70" si="0">IF(OR(C7="",D7="",F7=""),"",C7+D7+F7)</f>
        <v/>
      </c>
      <c r="F7" s="444"/>
      <c r="G7" s="91"/>
      <c r="H7" s="91"/>
      <c r="I7" s="91"/>
      <c r="J7" s="91"/>
      <c r="K7" s="91"/>
      <c r="L7" s="445"/>
      <c r="M7" s="443"/>
      <c r="N7" s="444" t="str">
        <f t="shared" ref="N7:N70" si="1">IF(C7="","",C7+F7)</f>
        <v/>
      </c>
      <c r="O7" s="444"/>
      <c r="P7" s="444" t="str">
        <f t="shared" ref="P7:P70" si="2">IF(O7="","",N7-O7)</f>
        <v/>
      </c>
    </row>
    <row r="8" spans="1:16" s="446" customFormat="1" ht="21" customHeight="1">
      <c r="A8" s="443"/>
      <c r="B8" s="443"/>
      <c r="C8" s="444"/>
      <c r="D8" s="444"/>
      <c r="E8" s="444" t="str">
        <f t="shared" si="0"/>
        <v/>
      </c>
      <c r="F8" s="444"/>
      <c r="G8" s="91"/>
      <c r="H8" s="91"/>
      <c r="I8" s="91"/>
      <c r="J8" s="91"/>
      <c r="K8" s="91"/>
      <c r="L8" s="445"/>
      <c r="M8" s="443"/>
      <c r="N8" s="444" t="str">
        <f t="shared" si="1"/>
        <v/>
      </c>
      <c r="O8" s="444"/>
      <c r="P8" s="444" t="str">
        <f t="shared" si="2"/>
        <v/>
      </c>
    </row>
    <row r="9" spans="1:16" s="446" customFormat="1" ht="21" customHeight="1">
      <c r="A9" s="443"/>
      <c r="B9" s="443"/>
      <c r="C9" s="444"/>
      <c r="D9" s="444"/>
      <c r="E9" s="444" t="str">
        <f t="shared" si="0"/>
        <v/>
      </c>
      <c r="F9" s="444"/>
      <c r="G9" s="91"/>
      <c r="H9" s="91"/>
      <c r="I9" s="91"/>
      <c r="J9" s="91"/>
      <c r="K9" s="91"/>
      <c r="L9" s="445"/>
      <c r="M9" s="443"/>
      <c r="N9" s="444" t="str">
        <f t="shared" si="1"/>
        <v/>
      </c>
      <c r="O9" s="444"/>
      <c r="P9" s="444" t="str">
        <f t="shared" si="2"/>
        <v/>
      </c>
    </row>
    <row r="10" spans="1:16" s="446" customFormat="1" ht="21" customHeight="1">
      <c r="A10" s="443"/>
      <c r="B10" s="443"/>
      <c r="C10" s="444"/>
      <c r="D10" s="444"/>
      <c r="E10" s="444" t="str">
        <f t="shared" si="0"/>
        <v/>
      </c>
      <c r="F10" s="444"/>
      <c r="G10" s="91"/>
      <c r="H10" s="91"/>
      <c r="I10" s="91"/>
      <c r="J10" s="91"/>
      <c r="K10" s="91"/>
      <c r="L10" s="445"/>
      <c r="M10" s="443"/>
      <c r="N10" s="444" t="str">
        <f t="shared" si="1"/>
        <v/>
      </c>
      <c r="O10" s="444"/>
      <c r="P10" s="444" t="str">
        <f t="shared" si="2"/>
        <v/>
      </c>
    </row>
    <row r="11" spans="1:16" s="446" customFormat="1" ht="21" customHeight="1">
      <c r="A11" s="443"/>
      <c r="B11" s="443"/>
      <c r="C11" s="444"/>
      <c r="D11" s="444"/>
      <c r="E11" s="444" t="str">
        <f t="shared" si="0"/>
        <v/>
      </c>
      <c r="F11" s="444"/>
      <c r="G11" s="91"/>
      <c r="H11" s="91"/>
      <c r="I11" s="91"/>
      <c r="J11" s="91"/>
      <c r="K11" s="91"/>
      <c r="L11" s="445"/>
      <c r="M11" s="443"/>
      <c r="N11" s="444" t="str">
        <f t="shared" si="1"/>
        <v/>
      </c>
      <c r="O11" s="444"/>
      <c r="P11" s="444" t="str">
        <f t="shared" si="2"/>
        <v/>
      </c>
    </row>
    <row r="12" spans="1:16" s="446" customFormat="1" ht="21" customHeight="1">
      <c r="A12" s="443"/>
      <c r="B12" s="443"/>
      <c r="C12" s="444"/>
      <c r="D12" s="444"/>
      <c r="E12" s="444" t="str">
        <f t="shared" si="0"/>
        <v/>
      </c>
      <c r="F12" s="444"/>
      <c r="G12" s="91"/>
      <c r="H12" s="91"/>
      <c r="I12" s="91"/>
      <c r="J12" s="91"/>
      <c r="K12" s="91"/>
      <c r="L12" s="445"/>
      <c r="M12" s="443"/>
      <c r="N12" s="444" t="str">
        <f t="shared" si="1"/>
        <v/>
      </c>
      <c r="O12" s="444"/>
      <c r="P12" s="444" t="str">
        <f t="shared" si="2"/>
        <v/>
      </c>
    </row>
    <row r="13" spans="1:16" s="446" customFormat="1" ht="21" customHeight="1">
      <c r="A13" s="443"/>
      <c r="B13" s="443"/>
      <c r="C13" s="444"/>
      <c r="D13" s="444"/>
      <c r="E13" s="444" t="str">
        <f t="shared" si="0"/>
        <v/>
      </c>
      <c r="F13" s="444"/>
      <c r="G13" s="91"/>
      <c r="H13" s="91"/>
      <c r="I13" s="91"/>
      <c r="J13" s="91"/>
      <c r="K13" s="91"/>
      <c r="L13" s="445"/>
      <c r="M13" s="443"/>
      <c r="N13" s="444" t="str">
        <f t="shared" si="1"/>
        <v/>
      </c>
      <c r="O13" s="444"/>
      <c r="P13" s="444" t="str">
        <f t="shared" si="2"/>
        <v/>
      </c>
    </row>
    <row r="14" spans="1:16" s="446" customFormat="1" ht="21" customHeight="1">
      <c r="A14" s="443"/>
      <c r="B14" s="443"/>
      <c r="C14" s="444"/>
      <c r="D14" s="444"/>
      <c r="E14" s="444" t="str">
        <f t="shared" si="0"/>
        <v/>
      </c>
      <c r="F14" s="444"/>
      <c r="G14" s="91"/>
      <c r="H14" s="91"/>
      <c r="I14" s="91"/>
      <c r="J14" s="91"/>
      <c r="K14" s="91"/>
      <c r="L14" s="445"/>
      <c r="M14" s="443"/>
      <c r="N14" s="444" t="str">
        <f t="shared" si="1"/>
        <v/>
      </c>
      <c r="O14" s="444"/>
      <c r="P14" s="444" t="str">
        <f t="shared" si="2"/>
        <v/>
      </c>
    </row>
    <row r="15" spans="1:16" s="446" customFormat="1" ht="21" customHeight="1">
      <c r="A15" s="443"/>
      <c r="B15" s="443"/>
      <c r="C15" s="444"/>
      <c r="D15" s="444"/>
      <c r="E15" s="444" t="str">
        <f t="shared" si="0"/>
        <v/>
      </c>
      <c r="F15" s="444"/>
      <c r="G15" s="91"/>
      <c r="H15" s="91"/>
      <c r="I15" s="91"/>
      <c r="J15" s="91"/>
      <c r="K15" s="91"/>
      <c r="L15" s="445"/>
      <c r="M15" s="443"/>
      <c r="N15" s="444" t="str">
        <f t="shared" si="1"/>
        <v/>
      </c>
      <c r="O15" s="444"/>
      <c r="P15" s="444" t="str">
        <f t="shared" si="2"/>
        <v/>
      </c>
    </row>
    <row r="16" spans="1:16" s="446" customFormat="1" ht="21" customHeight="1">
      <c r="A16" s="443"/>
      <c r="B16" s="443"/>
      <c r="C16" s="444"/>
      <c r="D16" s="444"/>
      <c r="E16" s="444" t="str">
        <f t="shared" si="0"/>
        <v/>
      </c>
      <c r="F16" s="444"/>
      <c r="G16" s="91"/>
      <c r="H16" s="91"/>
      <c r="I16" s="91"/>
      <c r="J16" s="91"/>
      <c r="K16" s="91"/>
      <c r="L16" s="445"/>
      <c r="M16" s="443"/>
      <c r="N16" s="444" t="str">
        <f t="shared" si="1"/>
        <v/>
      </c>
      <c r="O16" s="444"/>
      <c r="P16" s="444" t="str">
        <f t="shared" si="2"/>
        <v/>
      </c>
    </row>
    <row r="17" spans="1:16" s="446" customFormat="1" ht="21" customHeight="1">
      <c r="A17" s="443"/>
      <c r="B17" s="443"/>
      <c r="C17" s="444"/>
      <c r="D17" s="444"/>
      <c r="E17" s="444" t="str">
        <f t="shared" si="0"/>
        <v/>
      </c>
      <c r="F17" s="444"/>
      <c r="G17" s="91"/>
      <c r="H17" s="91"/>
      <c r="I17" s="91"/>
      <c r="J17" s="91"/>
      <c r="K17" s="91"/>
      <c r="L17" s="445"/>
      <c r="M17" s="443"/>
      <c r="N17" s="444" t="str">
        <f t="shared" si="1"/>
        <v/>
      </c>
      <c r="O17" s="444"/>
      <c r="P17" s="444" t="str">
        <f t="shared" si="2"/>
        <v/>
      </c>
    </row>
    <row r="18" spans="1:16" s="446" customFormat="1" ht="21" customHeight="1">
      <c r="A18" s="443"/>
      <c r="B18" s="443"/>
      <c r="C18" s="444"/>
      <c r="D18" s="444"/>
      <c r="E18" s="444" t="str">
        <f t="shared" si="0"/>
        <v/>
      </c>
      <c r="F18" s="444"/>
      <c r="G18" s="91"/>
      <c r="H18" s="91"/>
      <c r="I18" s="91"/>
      <c r="J18" s="91"/>
      <c r="K18" s="91"/>
      <c r="L18" s="445"/>
      <c r="M18" s="443"/>
      <c r="N18" s="444" t="str">
        <f t="shared" si="1"/>
        <v/>
      </c>
      <c r="O18" s="444"/>
      <c r="P18" s="444" t="str">
        <f t="shared" si="2"/>
        <v/>
      </c>
    </row>
    <row r="19" spans="1:16" s="446" customFormat="1" ht="21" customHeight="1">
      <c r="A19" s="443"/>
      <c r="B19" s="443"/>
      <c r="C19" s="444"/>
      <c r="D19" s="444"/>
      <c r="E19" s="444" t="str">
        <f t="shared" si="0"/>
        <v/>
      </c>
      <c r="F19" s="444"/>
      <c r="G19" s="91"/>
      <c r="H19" s="91"/>
      <c r="I19" s="91"/>
      <c r="J19" s="91"/>
      <c r="K19" s="91"/>
      <c r="L19" s="445"/>
      <c r="M19" s="443"/>
      <c r="N19" s="444" t="str">
        <f t="shared" si="1"/>
        <v/>
      </c>
      <c r="O19" s="444"/>
      <c r="P19" s="444" t="str">
        <f t="shared" si="2"/>
        <v/>
      </c>
    </row>
    <row r="20" spans="1:16" s="446" customFormat="1" ht="21" customHeight="1">
      <c r="A20" s="443"/>
      <c r="B20" s="443"/>
      <c r="C20" s="444"/>
      <c r="D20" s="444"/>
      <c r="E20" s="444" t="str">
        <f t="shared" si="0"/>
        <v/>
      </c>
      <c r="F20" s="444"/>
      <c r="G20" s="91"/>
      <c r="H20" s="91"/>
      <c r="I20" s="91"/>
      <c r="J20" s="91"/>
      <c r="K20" s="91"/>
      <c r="L20" s="445"/>
      <c r="M20" s="443"/>
      <c r="N20" s="444" t="str">
        <f t="shared" si="1"/>
        <v/>
      </c>
      <c r="O20" s="444"/>
      <c r="P20" s="444" t="str">
        <f t="shared" si="2"/>
        <v/>
      </c>
    </row>
    <row r="21" spans="1:16" s="446" customFormat="1" ht="21" customHeight="1">
      <c r="A21" s="443"/>
      <c r="B21" s="443"/>
      <c r="C21" s="444"/>
      <c r="D21" s="444"/>
      <c r="E21" s="444" t="str">
        <f t="shared" si="0"/>
        <v/>
      </c>
      <c r="F21" s="444"/>
      <c r="G21" s="91"/>
      <c r="H21" s="91"/>
      <c r="I21" s="91"/>
      <c r="J21" s="91"/>
      <c r="K21" s="91"/>
      <c r="L21" s="445"/>
      <c r="M21" s="443"/>
      <c r="N21" s="444" t="str">
        <f t="shared" si="1"/>
        <v/>
      </c>
      <c r="O21" s="444"/>
      <c r="P21" s="444" t="str">
        <f t="shared" si="2"/>
        <v/>
      </c>
    </row>
    <row r="22" spans="1:16" s="446" customFormat="1" ht="21" customHeight="1">
      <c r="A22" s="443"/>
      <c r="B22" s="443"/>
      <c r="C22" s="444"/>
      <c r="D22" s="444"/>
      <c r="E22" s="444" t="str">
        <f t="shared" si="0"/>
        <v/>
      </c>
      <c r="F22" s="444"/>
      <c r="G22" s="91"/>
      <c r="H22" s="91"/>
      <c r="I22" s="91"/>
      <c r="J22" s="91"/>
      <c r="K22" s="91"/>
      <c r="L22" s="445"/>
      <c r="M22" s="443"/>
      <c r="N22" s="444" t="str">
        <f t="shared" si="1"/>
        <v/>
      </c>
      <c r="O22" s="444"/>
      <c r="P22" s="444" t="str">
        <f t="shared" si="2"/>
        <v/>
      </c>
    </row>
    <row r="23" spans="1:16" s="446" customFormat="1" ht="21" customHeight="1">
      <c r="A23" s="443"/>
      <c r="B23" s="443"/>
      <c r="C23" s="444"/>
      <c r="D23" s="444"/>
      <c r="E23" s="444" t="str">
        <f t="shared" si="0"/>
        <v/>
      </c>
      <c r="F23" s="444"/>
      <c r="G23" s="91"/>
      <c r="H23" s="91"/>
      <c r="I23" s="91"/>
      <c r="J23" s="91"/>
      <c r="K23" s="91"/>
      <c r="L23" s="445"/>
      <c r="M23" s="443"/>
      <c r="N23" s="444" t="str">
        <f t="shared" si="1"/>
        <v/>
      </c>
      <c r="O23" s="444"/>
      <c r="P23" s="444" t="str">
        <f t="shared" si="2"/>
        <v/>
      </c>
    </row>
    <row r="24" spans="1:16" s="446" customFormat="1" ht="21" customHeight="1">
      <c r="A24" s="443"/>
      <c r="B24" s="443"/>
      <c r="C24" s="444"/>
      <c r="D24" s="444"/>
      <c r="E24" s="444" t="str">
        <f t="shared" si="0"/>
        <v/>
      </c>
      <c r="F24" s="444"/>
      <c r="G24" s="91"/>
      <c r="H24" s="91"/>
      <c r="I24" s="91"/>
      <c r="J24" s="91"/>
      <c r="K24" s="91"/>
      <c r="L24" s="445"/>
      <c r="M24" s="443"/>
      <c r="N24" s="444" t="str">
        <f t="shared" si="1"/>
        <v/>
      </c>
      <c r="O24" s="444"/>
      <c r="P24" s="444" t="str">
        <f t="shared" si="2"/>
        <v/>
      </c>
    </row>
    <row r="25" spans="1:16" s="446" customFormat="1" ht="21" customHeight="1">
      <c r="A25" s="443"/>
      <c r="B25" s="443"/>
      <c r="C25" s="444"/>
      <c r="D25" s="444"/>
      <c r="E25" s="444" t="str">
        <f t="shared" si="0"/>
        <v/>
      </c>
      <c r="F25" s="444"/>
      <c r="G25" s="91"/>
      <c r="H25" s="91"/>
      <c r="I25" s="91"/>
      <c r="J25" s="91"/>
      <c r="K25" s="91"/>
      <c r="L25" s="445"/>
      <c r="M25" s="443"/>
      <c r="N25" s="444" t="str">
        <f t="shared" si="1"/>
        <v/>
      </c>
      <c r="O25" s="444"/>
      <c r="P25" s="444" t="str">
        <f t="shared" si="2"/>
        <v/>
      </c>
    </row>
    <row r="26" spans="1:16" s="446" customFormat="1" ht="21" customHeight="1">
      <c r="A26" s="443"/>
      <c r="B26" s="443"/>
      <c r="C26" s="444"/>
      <c r="D26" s="444"/>
      <c r="E26" s="444" t="str">
        <f t="shared" si="0"/>
        <v/>
      </c>
      <c r="F26" s="444"/>
      <c r="G26" s="91"/>
      <c r="H26" s="91"/>
      <c r="I26" s="91"/>
      <c r="J26" s="91"/>
      <c r="K26" s="91"/>
      <c r="L26" s="445"/>
      <c r="M26" s="443"/>
      <c r="N26" s="444" t="str">
        <f t="shared" si="1"/>
        <v/>
      </c>
      <c r="O26" s="444"/>
      <c r="P26" s="444" t="str">
        <f t="shared" si="2"/>
        <v/>
      </c>
    </row>
    <row r="27" spans="1:16" s="446" customFormat="1" ht="21" customHeight="1">
      <c r="A27" s="443"/>
      <c r="B27" s="443"/>
      <c r="C27" s="444"/>
      <c r="D27" s="444"/>
      <c r="E27" s="444" t="str">
        <f t="shared" si="0"/>
        <v/>
      </c>
      <c r="F27" s="444"/>
      <c r="G27" s="91"/>
      <c r="H27" s="91"/>
      <c r="I27" s="91"/>
      <c r="J27" s="91"/>
      <c r="K27" s="91"/>
      <c r="L27" s="445"/>
      <c r="M27" s="443"/>
      <c r="N27" s="444" t="str">
        <f t="shared" si="1"/>
        <v/>
      </c>
      <c r="O27" s="444"/>
      <c r="P27" s="444" t="str">
        <f t="shared" si="2"/>
        <v/>
      </c>
    </row>
    <row r="28" spans="1:16" s="446" customFormat="1" ht="21" customHeight="1">
      <c r="A28" s="443"/>
      <c r="B28" s="443"/>
      <c r="C28" s="444"/>
      <c r="D28" s="444"/>
      <c r="E28" s="444" t="str">
        <f t="shared" si="0"/>
        <v/>
      </c>
      <c r="F28" s="444"/>
      <c r="G28" s="91"/>
      <c r="H28" s="91"/>
      <c r="I28" s="91"/>
      <c r="J28" s="91"/>
      <c r="K28" s="91"/>
      <c r="L28" s="445"/>
      <c r="M28" s="443"/>
      <c r="N28" s="444" t="str">
        <f t="shared" si="1"/>
        <v/>
      </c>
      <c r="O28" s="444"/>
      <c r="P28" s="444" t="str">
        <f t="shared" si="2"/>
        <v/>
      </c>
    </row>
    <row r="29" spans="1:16" s="446" customFormat="1" ht="21" customHeight="1">
      <c r="A29" s="443"/>
      <c r="B29" s="443"/>
      <c r="C29" s="444"/>
      <c r="D29" s="444"/>
      <c r="E29" s="444" t="str">
        <f t="shared" si="0"/>
        <v/>
      </c>
      <c r="F29" s="444"/>
      <c r="G29" s="91"/>
      <c r="H29" s="91"/>
      <c r="I29" s="91"/>
      <c r="J29" s="91"/>
      <c r="K29" s="91"/>
      <c r="L29" s="445"/>
      <c r="M29" s="443"/>
      <c r="N29" s="444" t="str">
        <f t="shared" si="1"/>
        <v/>
      </c>
      <c r="O29" s="444"/>
      <c r="P29" s="444" t="str">
        <f t="shared" si="2"/>
        <v/>
      </c>
    </row>
    <row r="30" spans="1:16" s="446" customFormat="1" ht="21" customHeight="1">
      <c r="A30" s="443"/>
      <c r="B30" s="443"/>
      <c r="C30" s="444"/>
      <c r="D30" s="444"/>
      <c r="E30" s="444" t="str">
        <f t="shared" si="0"/>
        <v/>
      </c>
      <c r="F30" s="444"/>
      <c r="G30" s="91"/>
      <c r="H30" s="91"/>
      <c r="I30" s="91"/>
      <c r="J30" s="91"/>
      <c r="K30" s="91"/>
      <c r="L30" s="445"/>
      <c r="M30" s="443"/>
      <c r="N30" s="444" t="str">
        <f t="shared" si="1"/>
        <v/>
      </c>
      <c r="O30" s="444"/>
      <c r="P30" s="444" t="str">
        <f t="shared" si="2"/>
        <v/>
      </c>
    </row>
    <row r="31" spans="1:16" s="446" customFormat="1" ht="21" customHeight="1">
      <c r="A31" s="443"/>
      <c r="B31" s="443"/>
      <c r="C31" s="444"/>
      <c r="D31" s="444"/>
      <c r="E31" s="444" t="str">
        <f t="shared" si="0"/>
        <v/>
      </c>
      <c r="F31" s="444"/>
      <c r="G31" s="91"/>
      <c r="H31" s="91"/>
      <c r="I31" s="91"/>
      <c r="J31" s="91"/>
      <c r="K31" s="91"/>
      <c r="L31" s="445"/>
      <c r="M31" s="443"/>
      <c r="N31" s="444" t="str">
        <f t="shared" si="1"/>
        <v/>
      </c>
      <c r="O31" s="444"/>
      <c r="P31" s="444" t="str">
        <f t="shared" si="2"/>
        <v/>
      </c>
    </row>
    <row r="32" spans="1:16" s="446" customFormat="1" ht="21" customHeight="1">
      <c r="A32" s="443"/>
      <c r="B32" s="443"/>
      <c r="C32" s="444"/>
      <c r="D32" s="444"/>
      <c r="E32" s="444" t="str">
        <f t="shared" si="0"/>
        <v/>
      </c>
      <c r="F32" s="444"/>
      <c r="G32" s="91"/>
      <c r="H32" s="91"/>
      <c r="I32" s="91"/>
      <c r="J32" s="91"/>
      <c r="K32" s="91"/>
      <c r="L32" s="445"/>
      <c r="M32" s="443"/>
      <c r="N32" s="444" t="str">
        <f t="shared" si="1"/>
        <v/>
      </c>
      <c r="O32" s="444"/>
      <c r="P32" s="444" t="str">
        <f t="shared" si="2"/>
        <v/>
      </c>
    </row>
    <row r="33" spans="1:16" s="446" customFormat="1" ht="21" customHeight="1">
      <c r="A33" s="443"/>
      <c r="B33" s="443"/>
      <c r="C33" s="444"/>
      <c r="D33" s="444"/>
      <c r="E33" s="444" t="str">
        <f t="shared" si="0"/>
        <v/>
      </c>
      <c r="F33" s="444"/>
      <c r="G33" s="91"/>
      <c r="H33" s="91"/>
      <c r="I33" s="91"/>
      <c r="J33" s="91"/>
      <c r="K33" s="91"/>
      <c r="L33" s="445"/>
      <c r="M33" s="443"/>
      <c r="N33" s="444" t="str">
        <f t="shared" si="1"/>
        <v/>
      </c>
      <c r="O33" s="444"/>
      <c r="P33" s="444" t="str">
        <f t="shared" si="2"/>
        <v/>
      </c>
    </row>
    <row r="34" spans="1:16" s="446" customFormat="1" ht="21" customHeight="1">
      <c r="A34" s="443"/>
      <c r="B34" s="443"/>
      <c r="C34" s="444"/>
      <c r="D34" s="444"/>
      <c r="E34" s="444" t="str">
        <f t="shared" si="0"/>
        <v/>
      </c>
      <c r="F34" s="444"/>
      <c r="G34" s="91"/>
      <c r="H34" s="91"/>
      <c r="I34" s="91"/>
      <c r="J34" s="91"/>
      <c r="K34" s="91"/>
      <c r="L34" s="445"/>
      <c r="M34" s="443"/>
      <c r="N34" s="444" t="str">
        <f t="shared" si="1"/>
        <v/>
      </c>
      <c r="O34" s="444"/>
      <c r="P34" s="444" t="str">
        <f t="shared" si="2"/>
        <v/>
      </c>
    </row>
    <row r="35" spans="1:16" s="446" customFormat="1" ht="21" customHeight="1">
      <c r="A35" s="443"/>
      <c r="B35" s="443"/>
      <c r="C35" s="444"/>
      <c r="D35" s="444"/>
      <c r="E35" s="444" t="str">
        <f t="shared" si="0"/>
        <v/>
      </c>
      <c r="F35" s="444"/>
      <c r="G35" s="91"/>
      <c r="H35" s="91"/>
      <c r="I35" s="91"/>
      <c r="J35" s="91"/>
      <c r="K35" s="91"/>
      <c r="L35" s="445"/>
      <c r="M35" s="443"/>
      <c r="N35" s="444" t="str">
        <f t="shared" si="1"/>
        <v/>
      </c>
      <c r="O35" s="444"/>
      <c r="P35" s="444" t="str">
        <f t="shared" si="2"/>
        <v/>
      </c>
    </row>
    <row r="36" spans="1:16" s="446" customFormat="1" ht="21" customHeight="1">
      <c r="A36" s="443"/>
      <c r="B36" s="443"/>
      <c r="C36" s="444"/>
      <c r="D36" s="444"/>
      <c r="E36" s="444" t="str">
        <f t="shared" si="0"/>
        <v/>
      </c>
      <c r="F36" s="444"/>
      <c r="G36" s="91"/>
      <c r="H36" s="91"/>
      <c r="I36" s="91"/>
      <c r="J36" s="91"/>
      <c r="K36" s="91"/>
      <c r="L36" s="445"/>
      <c r="M36" s="443"/>
      <c r="N36" s="444" t="str">
        <f t="shared" si="1"/>
        <v/>
      </c>
      <c r="O36" s="444"/>
      <c r="P36" s="444" t="str">
        <f t="shared" si="2"/>
        <v/>
      </c>
    </row>
    <row r="37" spans="1:16" s="446" customFormat="1" ht="21" customHeight="1">
      <c r="A37" s="443"/>
      <c r="B37" s="443"/>
      <c r="C37" s="444"/>
      <c r="D37" s="444"/>
      <c r="E37" s="444" t="str">
        <f t="shared" si="0"/>
        <v/>
      </c>
      <c r="F37" s="444"/>
      <c r="G37" s="91"/>
      <c r="H37" s="91"/>
      <c r="I37" s="91"/>
      <c r="J37" s="91"/>
      <c r="K37" s="91"/>
      <c r="L37" s="445"/>
      <c r="M37" s="443"/>
      <c r="N37" s="444" t="str">
        <f t="shared" si="1"/>
        <v/>
      </c>
      <c r="O37" s="444"/>
      <c r="P37" s="444" t="str">
        <f t="shared" si="2"/>
        <v/>
      </c>
    </row>
    <row r="38" spans="1:16" s="446" customFormat="1" ht="21" customHeight="1">
      <c r="A38" s="443"/>
      <c r="B38" s="443"/>
      <c r="C38" s="444"/>
      <c r="D38" s="444"/>
      <c r="E38" s="444" t="str">
        <f t="shared" si="0"/>
        <v/>
      </c>
      <c r="F38" s="444"/>
      <c r="G38" s="91"/>
      <c r="H38" s="91"/>
      <c r="I38" s="91"/>
      <c r="J38" s="91"/>
      <c r="K38" s="91"/>
      <c r="L38" s="445"/>
      <c r="M38" s="443"/>
      <c r="N38" s="444" t="str">
        <f t="shared" si="1"/>
        <v/>
      </c>
      <c r="O38" s="444"/>
      <c r="P38" s="444" t="str">
        <f t="shared" si="2"/>
        <v/>
      </c>
    </row>
    <row r="39" spans="1:16" s="446" customFormat="1" ht="21" customHeight="1">
      <c r="A39" s="443"/>
      <c r="B39" s="443"/>
      <c r="C39" s="444"/>
      <c r="D39" s="444"/>
      <c r="E39" s="444" t="str">
        <f t="shared" si="0"/>
        <v/>
      </c>
      <c r="F39" s="444"/>
      <c r="G39" s="91"/>
      <c r="H39" s="91"/>
      <c r="I39" s="91"/>
      <c r="J39" s="91"/>
      <c r="K39" s="91"/>
      <c r="L39" s="445"/>
      <c r="M39" s="443"/>
      <c r="N39" s="444" t="str">
        <f t="shared" si="1"/>
        <v/>
      </c>
      <c r="O39" s="444"/>
      <c r="P39" s="444" t="str">
        <f t="shared" si="2"/>
        <v/>
      </c>
    </row>
    <row r="40" spans="1:16" s="446" customFormat="1" ht="21" customHeight="1">
      <c r="A40" s="443"/>
      <c r="B40" s="443"/>
      <c r="C40" s="444"/>
      <c r="D40" s="444"/>
      <c r="E40" s="444" t="str">
        <f t="shared" si="0"/>
        <v/>
      </c>
      <c r="F40" s="444"/>
      <c r="G40" s="91"/>
      <c r="H40" s="91"/>
      <c r="I40" s="91"/>
      <c r="J40" s="91"/>
      <c r="K40" s="91"/>
      <c r="L40" s="445"/>
      <c r="M40" s="443"/>
      <c r="N40" s="444" t="str">
        <f t="shared" si="1"/>
        <v/>
      </c>
      <c r="O40" s="444"/>
      <c r="P40" s="444" t="str">
        <f t="shared" si="2"/>
        <v/>
      </c>
    </row>
    <row r="41" spans="1:16" s="446" customFormat="1" ht="21" customHeight="1">
      <c r="A41" s="443"/>
      <c r="B41" s="443"/>
      <c r="C41" s="444"/>
      <c r="D41" s="444"/>
      <c r="E41" s="444" t="str">
        <f t="shared" si="0"/>
        <v/>
      </c>
      <c r="F41" s="444"/>
      <c r="G41" s="91"/>
      <c r="H41" s="91"/>
      <c r="I41" s="91"/>
      <c r="J41" s="91"/>
      <c r="K41" s="91"/>
      <c r="L41" s="445"/>
      <c r="M41" s="443"/>
      <c r="N41" s="444" t="str">
        <f t="shared" si="1"/>
        <v/>
      </c>
      <c r="O41" s="444"/>
      <c r="P41" s="444" t="str">
        <f t="shared" si="2"/>
        <v/>
      </c>
    </row>
    <row r="42" spans="1:16" s="446" customFormat="1" ht="21" customHeight="1">
      <c r="A42" s="443"/>
      <c r="B42" s="443"/>
      <c r="C42" s="444"/>
      <c r="D42" s="444"/>
      <c r="E42" s="444" t="str">
        <f t="shared" si="0"/>
        <v/>
      </c>
      <c r="F42" s="444"/>
      <c r="G42" s="91"/>
      <c r="H42" s="91"/>
      <c r="I42" s="91"/>
      <c r="J42" s="91"/>
      <c r="K42" s="91"/>
      <c r="L42" s="445"/>
      <c r="M42" s="443"/>
      <c r="N42" s="444" t="str">
        <f t="shared" si="1"/>
        <v/>
      </c>
      <c r="O42" s="444"/>
      <c r="P42" s="444" t="str">
        <f t="shared" si="2"/>
        <v/>
      </c>
    </row>
    <row r="43" spans="1:16" s="446" customFormat="1" ht="21" customHeight="1">
      <c r="A43" s="443"/>
      <c r="B43" s="443"/>
      <c r="C43" s="444"/>
      <c r="D43" s="444"/>
      <c r="E43" s="444" t="str">
        <f t="shared" si="0"/>
        <v/>
      </c>
      <c r="F43" s="444"/>
      <c r="G43" s="91"/>
      <c r="H43" s="91"/>
      <c r="I43" s="91"/>
      <c r="J43" s="91"/>
      <c r="K43" s="91"/>
      <c r="L43" s="445"/>
      <c r="M43" s="443"/>
      <c r="N43" s="444" t="str">
        <f t="shared" si="1"/>
        <v/>
      </c>
      <c r="O43" s="444"/>
      <c r="P43" s="444" t="str">
        <f t="shared" si="2"/>
        <v/>
      </c>
    </row>
    <row r="44" spans="1:16" s="446" customFormat="1" ht="21" customHeight="1">
      <c r="A44" s="443"/>
      <c r="B44" s="443"/>
      <c r="C44" s="444"/>
      <c r="D44" s="444"/>
      <c r="E44" s="444" t="str">
        <f t="shared" si="0"/>
        <v/>
      </c>
      <c r="F44" s="444"/>
      <c r="G44" s="91"/>
      <c r="H44" s="91"/>
      <c r="I44" s="91"/>
      <c r="J44" s="91"/>
      <c r="K44" s="91"/>
      <c r="L44" s="445"/>
      <c r="M44" s="443"/>
      <c r="N44" s="444" t="str">
        <f t="shared" si="1"/>
        <v/>
      </c>
      <c r="O44" s="444"/>
      <c r="P44" s="444" t="str">
        <f t="shared" si="2"/>
        <v/>
      </c>
    </row>
    <row r="45" spans="1:16" s="446" customFormat="1" ht="21" customHeight="1">
      <c r="A45" s="443"/>
      <c r="B45" s="443"/>
      <c r="C45" s="444"/>
      <c r="D45" s="444"/>
      <c r="E45" s="444" t="str">
        <f t="shared" si="0"/>
        <v/>
      </c>
      <c r="F45" s="444"/>
      <c r="G45" s="91"/>
      <c r="H45" s="91"/>
      <c r="I45" s="91"/>
      <c r="J45" s="91"/>
      <c r="K45" s="91"/>
      <c r="L45" s="445"/>
      <c r="M45" s="443"/>
      <c r="N45" s="444" t="str">
        <f t="shared" si="1"/>
        <v/>
      </c>
      <c r="O45" s="444"/>
      <c r="P45" s="444" t="str">
        <f t="shared" si="2"/>
        <v/>
      </c>
    </row>
    <row r="46" spans="1:16" s="446" customFormat="1" ht="21" customHeight="1">
      <c r="A46" s="443"/>
      <c r="B46" s="443"/>
      <c r="C46" s="444"/>
      <c r="D46" s="444"/>
      <c r="E46" s="444" t="str">
        <f t="shared" si="0"/>
        <v/>
      </c>
      <c r="F46" s="444"/>
      <c r="G46" s="91"/>
      <c r="H46" s="91"/>
      <c r="I46" s="91"/>
      <c r="J46" s="91"/>
      <c r="K46" s="91"/>
      <c r="L46" s="445"/>
      <c r="M46" s="443"/>
      <c r="N46" s="444" t="str">
        <f t="shared" si="1"/>
        <v/>
      </c>
      <c r="O46" s="444"/>
      <c r="P46" s="444" t="str">
        <f t="shared" si="2"/>
        <v/>
      </c>
    </row>
    <row r="47" spans="1:16" s="446" customFormat="1" ht="21" customHeight="1">
      <c r="A47" s="443"/>
      <c r="B47" s="443"/>
      <c r="C47" s="444"/>
      <c r="D47" s="444"/>
      <c r="E47" s="444" t="str">
        <f t="shared" si="0"/>
        <v/>
      </c>
      <c r="F47" s="444"/>
      <c r="G47" s="91"/>
      <c r="H47" s="91"/>
      <c r="I47" s="91"/>
      <c r="J47" s="91"/>
      <c r="K47" s="91"/>
      <c r="L47" s="445"/>
      <c r="M47" s="443"/>
      <c r="N47" s="444" t="str">
        <f t="shared" si="1"/>
        <v/>
      </c>
      <c r="O47" s="444"/>
      <c r="P47" s="444" t="str">
        <f t="shared" si="2"/>
        <v/>
      </c>
    </row>
    <row r="48" spans="1:16" s="446" customFormat="1" ht="21" customHeight="1">
      <c r="A48" s="443"/>
      <c r="B48" s="443"/>
      <c r="C48" s="444"/>
      <c r="D48" s="444"/>
      <c r="E48" s="444" t="str">
        <f t="shared" si="0"/>
        <v/>
      </c>
      <c r="F48" s="444"/>
      <c r="G48" s="91"/>
      <c r="H48" s="91"/>
      <c r="I48" s="91"/>
      <c r="J48" s="91"/>
      <c r="K48" s="91"/>
      <c r="L48" s="445"/>
      <c r="M48" s="443"/>
      <c r="N48" s="444" t="str">
        <f t="shared" si="1"/>
        <v/>
      </c>
      <c r="O48" s="444"/>
      <c r="P48" s="444" t="str">
        <f t="shared" si="2"/>
        <v/>
      </c>
    </row>
    <row r="49" spans="1:16" s="446" customFormat="1" ht="21" customHeight="1">
      <c r="A49" s="443"/>
      <c r="B49" s="443"/>
      <c r="C49" s="444"/>
      <c r="D49" s="444"/>
      <c r="E49" s="444" t="str">
        <f t="shared" si="0"/>
        <v/>
      </c>
      <c r="F49" s="444"/>
      <c r="G49" s="91"/>
      <c r="H49" s="91"/>
      <c r="I49" s="91"/>
      <c r="J49" s="91"/>
      <c r="K49" s="91"/>
      <c r="L49" s="445"/>
      <c r="M49" s="443"/>
      <c r="N49" s="444" t="str">
        <f t="shared" si="1"/>
        <v/>
      </c>
      <c r="O49" s="444"/>
      <c r="P49" s="444" t="str">
        <f t="shared" si="2"/>
        <v/>
      </c>
    </row>
    <row r="50" spans="1:16" s="446" customFormat="1" ht="21" customHeight="1">
      <c r="A50" s="443"/>
      <c r="B50" s="443"/>
      <c r="C50" s="444"/>
      <c r="D50" s="444"/>
      <c r="E50" s="444" t="str">
        <f t="shared" si="0"/>
        <v/>
      </c>
      <c r="F50" s="444"/>
      <c r="G50" s="91"/>
      <c r="H50" s="91"/>
      <c r="I50" s="91"/>
      <c r="J50" s="91"/>
      <c r="K50" s="91"/>
      <c r="L50" s="445"/>
      <c r="M50" s="443"/>
      <c r="N50" s="444" t="str">
        <f t="shared" si="1"/>
        <v/>
      </c>
      <c r="O50" s="444"/>
      <c r="P50" s="444" t="str">
        <f t="shared" si="2"/>
        <v/>
      </c>
    </row>
    <row r="51" spans="1:16" s="446" customFormat="1" ht="21" customHeight="1">
      <c r="A51" s="443"/>
      <c r="B51" s="443"/>
      <c r="C51" s="444"/>
      <c r="D51" s="444"/>
      <c r="E51" s="444" t="str">
        <f t="shared" si="0"/>
        <v/>
      </c>
      <c r="F51" s="444"/>
      <c r="G51" s="91"/>
      <c r="H51" s="91"/>
      <c r="I51" s="91"/>
      <c r="J51" s="91"/>
      <c r="K51" s="91"/>
      <c r="L51" s="445"/>
      <c r="M51" s="443"/>
      <c r="N51" s="444" t="str">
        <f t="shared" si="1"/>
        <v/>
      </c>
      <c r="O51" s="444"/>
      <c r="P51" s="444" t="str">
        <f t="shared" si="2"/>
        <v/>
      </c>
    </row>
    <row r="52" spans="1:16" s="446" customFormat="1" ht="21" customHeight="1">
      <c r="A52" s="443"/>
      <c r="B52" s="443"/>
      <c r="C52" s="444"/>
      <c r="D52" s="444"/>
      <c r="E52" s="444" t="str">
        <f t="shared" si="0"/>
        <v/>
      </c>
      <c r="F52" s="444"/>
      <c r="G52" s="91"/>
      <c r="H52" s="91"/>
      <c r="I52" s="91"/>
      <c r="J52" s="91"/>
      <c r="K52" s="91"/>
      <c r="L52" s="445"/>
      <c r="M52" s="443"/>
      <c r="N52" s="444" t="str">
        <f t="shared" si="1"/>
        <v/>
      </c>
      <c r="O52" s="444"/>
      <c r="P52" s="444" t="str">
        <f t="shared" si="2"/>
        <v/>
      </c>
    </row>
    <row r="53" spans="1:16" s="446" customFormat="1" ht="21" customHeight="1">
      <c r="A53" s="443"/>
      <c r="B53" s="443"/>
      <c r="C53" s="444"/>
      <c r="D53" s="444"/>
      <c r="E53" s="444" t="str">
        <f t="shared" si="0"/>
        <v/>
      </c>
      <c r="F53" s="444"/>
      <c r="G53" s="91"/>
      <c r="H53" s="91"/>
      <c r="I53" s="91"/>
      <c r="J53" s="91"/>
      <c r="K53" s="91"/>
      <c r="L53" s="445"/>
      <c r="M53" s="443"/>
      <c r="N53" s="444" t="str">
        <f t="shared" si="1"/>
        <v/>
      </c>
      <c r="O53" s="444"/>
      <c r="P53" s="444" t="str">
        <f t="shared" si="2"/>
        <v/>
      </c>
    </row>
    <row r="54" spans="1:16" s="446" customFormat="1" ht="21" customHeight="1">
      <c r="A54" s="443"/>
      <c r="B54" s="443"/>
      <c r="C54" s="444"/>
      <c r="D54" s="444"/>
      <c r="E54" s="444" t="str">
        <f t="shared" si="0"/>
        <v/>
      </c>
      <c r="F54" s="444"/>
      <c r="G54" s="91"/>
      <c r="H54" s="91"/>
      <c r="I54" s="91"/>
      <c r="J54" s="91"/>
      <c r="K54" s="91"/>
      <c r="L54" s="445"/>
      <c r="M54" s="443"/>
      <c r="N54" s="444" t="str">
        <f t="shared" si="1"/>
        <v/>
      </c>
      <c r="O54" s="444"/>
      <c r="P54" s="444" t="str">
        <f t="shared" si="2"/>
        <v/>
      </c>
    </row>
    <row r="55" spans="1:16" s="446" customFormat="1" ht="21" customHeight="1">
      <c r="A55" s="443"/>
      <c r="B55" s="443"/>
      <c r="C55" s="444"/>
      <c r="D55" s="444"/>
      <c r="E55" s="444" t="str">
        <f t="shared" si="0"/>
        <v/>
      </c>
      <c r="F55" s="444"/>
      <c r="G55" s="91"/>
      <c r="H55" s="91"/>
      <c r="I55" s="91"/>
      <c r="J55" s="91"/>
      <c r="K55" s="91"/>
      <c r="L55" s="445"/>
      <c r="M55" s="443"/>
      <c r="N55" s="444" t="str">
        <f t="shared" si="1"/>
        <v/>
      </c>
      <c r="O55" s="444"/>
      <c r="P55" s="444" t="str">
        <f t="shared" si="2"/>
        <v/>
      </c>
    </row>
    <row r="56" spans="1:16" s="446" customFormat="1" ht="21" customHeight="1">
      <c r="A56" s="443"/>
      <c r="B56" s="443"/>
      <c r="C56" s="444"/>
      <c r="D56" s="444"/>
      <c r="E56" s="444" t="str">
        <f t="shared" si="0"/>
        <v/>
      </c>
      <c r="F56" s="444"/>
      <c r="G56" s="91"/>
      <c r="H56" s="91"/>
      <c r="I56" s="91"/>
      <c r="J56" s="91"/>
      <c r="K56" s="91"/>
      <c r="L56" s="445"/>
      <c r="M56" s="443"/>
      <c r="N56" s="444" t="str">
        <f t="shared" si="1"/>
        <v/>
      </c>
      <c r="O56" s="444"/>
      <c r="P56" s="444" t="str">
        <f t="shared" si="2"/>
        <v/>
      </c>
    </row>
    <row r="57" spans="1:16" s="446" customFormat="1" ht="21" customHeight="1">
      <c r="A57" s="443"/>
      <c r="B57" s="443"/>
      <c r="C57" s="444"/>
      <c r="D57" s="444"/>
      <c r="E57" s="444" t="str">
        <f t="shared" si="0"/>
        <v/>
      </c>
      <c r="F57" s="444"/>
      <c r="G57" s="91"/>
      <c r="H57" s="91"/>
      <c r="I57" s="91"/>
      <c r="J57" s="91"/>
      <c r="K57" s="91"/>
      <c r="L57" s="445"/>
      <c r="M57" s="443"/>
      <c r="N57" s="444" t="str">
        <f t="shared" si="1"/>
        <v/>
      </c>
      <c r="O57" s="444"/>
      <c r="P57" s="444" t="str">
        <f t="shared" si="2"/>
        <v/>
      </c>
    </row>
    <row r="58" spans="1:16" s="446" customFormat="1" ht="21" customHeight="1">
      <c r="A58" s="443"/>
      <c r="B58" s="443"/>
      <c r="C58" s="444"/>
      <c r="D58" s="444"/>
      <c r="E58" s="444" t="str">
        <f t="shared" si="0"/>
        <v/>
      </c>
      <c r="F58" s="444"/>
      <c r="G58" s="91"/>
      <c r="H58" s="91"/>
      <c r="I58" s="91"/>
      <c r="J58" s="91"/>
      <c r="K58" s="91"/>
      <c r="L58" s="445"/>
      <c r="M58" s="443"/>
      <c r="N58" s="444" t="str">
        <f t="shared" si="1"/>
        <v/>
      </c>
      <c r="O58" s="444"/>
      <c r="P58" s="444" t="str">
        <f t="shared" si="2"/>
        <v/>
      </c>
    </row>
    <row r="59" spans="1:16" s="446" customFormat="1" ht="21" customHeight="1">
      <c r="A59" s="443"/>
      <c r="B59" s="443"/>
      <c r="C59" s="444"/>
      <c r="D59" s="444"/>
      <c r="E59" s="444" t="str">
        <f t="shared" si="0"/>
        <v/>
      </c>
      <c r="F59" s="444"/>
      <c r="G59" s="91"/>
      <c r="H59" s="91"/>
      <c r="I59" s="91"/>
      <c r="J59" s="91"/>
      <c r="K59" s="91"/>
      <c r="L59" s="445"/>
      <c r="M59" s="443"/>
      <c r="N59" s="444" t="str">
        <f t="shared" si="1"/>
        <v/>
      </c>
      <c r="O59" s="444"/>
      <c r="P59" s="444" t="str">
        <f t="shared" si="2"/>
        <v/>
      </c>
    </row>
    <row r="60" spans="1:16" s="446" customFormat="1" ht="21" customHeight="1">
      <c r="A60" s="443"/>
      <c r="B60" s="443"/>
      <c r="C60" s="444"/>
      <c r="D60" s="444"/>
      <c r="E60" s="444" t="str">
        <f t="shared" si="0"/>
        <v/>
      </c>
      <c r="F60" s="444"/>
      <c r="G60" s="91"/>
      <c r="H60" s="91"/>
      <c r="I60" s="91"/>
      <c r="J60" s="91"/>
      <c r="K60" s="91"/>
      <c r="L60" s="445"/>
      <c r="M60" s="443"/>
      <c r="N60" s="444" t="str">
        <f t="shared" si="1"/>
        <v/>
      </c>
      <c r="O60" s="444"/>
      <c r="P60" s="444" t="str">
        <f t="shared" si="2"/>
        <v/>
      </c>
    </row>
    <row r="61" spans="1:16" s="446" customFormat="1" ht="21" customHeight="1">
      <c r="A61" s="443"/>
      <c r="B61" s="443"/>
      <c r="C61" s="444"/>
      <c r="D61" s="444"/>
      <c r="E61" s="444" t="str">
        <f t="shared" si="0"/>
        <v/>
      </c>
      <c r="F61" s="444"/>
      <c r="G61" s="91"/>
      <c r="H61" s="91"/>
      <c r="I61" s="91"/>
      <c r="J61" s="91"/>
      <c r="K61" s="91"/>
      <c r="L61" s="445"/>
      <c r="M61" s="443"/>
      <c r="N61" s="444" t="str">
        <f t="shared" si="1"/>
        <v/>
      </c>
      <c r="O61" s="444"/>
      <c r="P61" s="444" t="str">
        <f t="shared" si="2"/>
        <v/>
      </c>
    </row>
    <row r="62" spans="1:16" s="446" customFormat="1" ht="21" customHeight="1">
      <c r="A62" s="443"/>
      <c r="B62" s="443"/>
      <c r="C62" s="444"/>
      <c r="D62" s="444"/>
      <c r="E62" s="444" t="str">
        <f t="shared" si="0"/>
        <v/>
      </c>
      <c r="F62" s="444"/>
      <c r="G62" s="91"/>
      <c r="H62" s="91"/>
      <c r="I62" s="91"/>
      <c r="J62" s="91"/>
      <c r="K62" s="91"/>
      <c r="L62" s="445"/>
      <c r="M62" s="443"/>
      <c r="N62" s="444" t="str">
        <f t="shared" si="1"/>
        <v/>
      </c>
      <c r="O62" s="444"/>
      <c r="P62" s="444" t="str">
        <f t="shared" si="2"/>
        <v/>
      </c>
    </row>
    <row r="63" spans="1:16" s="446" customFormat="1" ht="21" customHeight="1">
      <c r="A63" s="443"/>
      <c r="B63" s="443"/>
      <c r="C63" s="444"/>
      <c r="D63" s="444"/>
      <c r="E63" s="444" t="str">
        <f t="shared" si="0"/>
        <v/>
      </c>
      <c r="F63" s="444"/>
      <c r="G63" s="91"/>
      <c r="H63" s="91"/>
      <c r="I63" s="91"/>
      <c r="J63" s="91"/>
      <c r="K63" s="91"/>
      <c r="L63" s="445"/>
      <c r="M63" s="443"/>
      <c r="N63" s="444" t="str">
        <f t="shared" si="1"/>
        <v/>
      </c>
      <c r="O63" s="444"/>
      <c r="P63" s="444" t="str">
        <f t="shared" si="2"/>
        <v/>
      </c>
    </row>
    <row r="64" spans="1:16" s="446" customFormat="1" ht="21" customHeight="1">
      <c r="A64" s="443"/>
      <c r="B64" s="443"/>
      <c r="C64" s="444"/>
      <c r="D64" s="444"/>
      <c r="E64" s="444" t="str">
        <f t="shared" si="0"/>
        <v/>
      </c>
      <c r="F64" s="444"/>
      <c r="G64" s="91"/>
      <c r="H64" s="91"/>
      <c r="I64" s="91"/>
      <c r="J64" s="91"/>
      <c r="K64" s="91"/>
      <c r="L64" s="445"/>
      <c r="M64" s="443"/>
      <c r="N64" s="444" t="str">
        <f t="shared" si="1"/>
        <v/>
      </c>
      <c r="O64" s="444"/>
      <c r="P64" s="444" t="str">
        <f t="shared" si="2"/>
        <v/>
      </c>
    </row>
    <row r="65" spans="1:16" s="446" customFormat="1" ht="21" customHeight="1">
      <c r="A65" s="443"/>
      <c r="B65" s="443"/>
      <c r="C65" s="444"/>
      <c r="D65" s="444"/>
      <c r="E65" s="444" t="str">
        <f t="shared" si="0"/>
        <v/>
      </c>
      <c r="F65" s="444"/>
      <c r="G65" s="91"/>
      <c r="H65" s="91"/>
      <c r="I65" s="91"/>
      <c r="J65" s="91"/>
      <c r="K65" s="91"/>
      <c r="L65" s="445"/>
      <c r="M65" s="443"/>
      <c r="N65" s="444" t="str">
        <f t="shared" si="1"/>
        <v/>
      </c>
      <c r="O65" s="444"/>
      <c r="P65" s="444" t="str">
        <f t="shared" si="2"/>
        <v/>
      </c>
    </row>
    <row r="66" spans="1:16" s="446" customFormat="1" ht="21" customHeight="1">
      <c r="A66" s="443"/>
      <c r="B66" s="443"/>
      <c r="C66" s="444"/>
      <c r="D66" s="444"/>
      <c r="E66" s="444" t="str">
        <f t="shared" si="0"/>
        <v/>
      </c>
      <c r="F66" s="444"/>
      <c r="G66" s="91"/>
      <c r="H66" s="91"/>
      <c r="I66" s="91"/>
      <c r="J66" s="91"/>
      <c r="K66" s="91"/>
      <c r="L66" s="445"/>
      <c r="M66" s="443"/>
      <c r="N66" s="444" t="str">
        <f t="shared" si="1"/>
        <v/>
      </c>
      <c r="O66" s="444"/>
      <c r="P66" s="444" t="str">
        <f t="shared" si="2"/>
        <v/>
      </c>
    </row>
    <row r="67" spans="1:16" s="446" customFormat="1" ht="21" customHeight="1">
      <c r="A67" s="443"/>
      <c r="B67" s="443"/>
      <c r="C67" s="444"/>
      <c r="D67" s="444"/>
      <c r="E67" s="444" t="str">
        <f t="shared" si="0"/>
        <v/>
      </c>
      <c r="F67" s="444"/>
      <c r="G67" s="91"/>
      <c r="H67" s="91"/>
      <c r="I67" s="91"/>
      <c r="J67" s="91"/>
      <c r="K67" s="91"/>
      <c r="L67" s="445"/>
      <c r="M67" s="443"/>
      <c r="N67" s="444" t="str">
        <f t="shared" si="1"/>
        <v/>
      </c>
      <c r="O67" s="444"/>
      <c r="P67" s="444" t="str">
        <f t="shared" si="2"/>
        <v/>
      </c>
    </row>
    <row r="68" spans="1:16" s="446" customFormat="1" ht="21" customHeight="1">
      <c r="A68" s="443"/>
      <c r="B68" s="443"/>
      <c r="C68" s="444"/>
      <c r="D68" s="444"/>
      <c r="E68" s="444" t="str">
        <f t="shared" si="0"/>
        <v/>
      </c>
      <c r="F68" s="444"/>
      <c r="G68" s="91"/>
      <c r="H68" s="91"/>
      <c r="I68" s="91"/>
      <c r="J68" s="91"/>
      <c r="K68" s="91"/>
      <c r="L68" s="445"/>
      <c r="M68" s="443"/>
      <c r="N68" s="444" t="str">
        <f t="shared" si="1"/>
        <v/>
      </c>
      <c r="O68" s="444"/>
      <c r="P68" s="444" t="str">
        <f t="shared" si="2"/>
        <v/>
      </c>
    </row>
    <row r="69" spans="1:16" s="446" customFormat="1" ht="21" customHeight="1">
      <c r="A69" s="443"/>
      <c r="B69" s="443"/>
      <c r="C69" s="444"/>
      <c r="D69" s="444"/>
      <c r="E69" s="444" t="str">
        <f t="shared" si="0"/>
        <v/>
      </c>
      <c r="F69" s="444"/>
      <c r="G69" s="91"/>
      <c r="H69" s="91"/>
      <c r="I69" s="91"/>
      <c r="J69" s="91"/>
      <c r="K69" s="91"/>
      <c r="L69" s="445"/>
      <c r="M69" s="443"/>
      <c r="N69" s="444" t="str">
        <f t="shared" si="1"/>
        <v/>
      </c>
      <c r="O69" s="444"/>
      <c r="P69" s="444" t="str">
        <f t="shared" si="2"/>
        <v/>
      </c>
    </row>
    <row r="70" spans="1:16" s="446" customFormat="1" ht="21" customHeight="1">
      <c r="A70" s="443"/>
      <c r="B70" s="443"/>
      <c r="C70" s="444"/>
      <c r="D70" s="444"/>
      <c r="E70" s="444" t="str">
        <f t="shared" si="0"/>
        <v/>
      </c>
      <c r="F70" s="444"/>
      <c r="G70" s="91"/>
      <c r="H70" s="91"/>
      <c r="I70" s="91"/>
      <c r="J70" s="91"/>
      <c r="K70" s="91"/>
      <c r="L70" s="445"/>
      <c r="M70" s="443"/>
      <c r="N70" s="444" t="str">
        <f t="shared" si="1"/>
        <v/>
      </c>
      <c r="O70" s="444"/>
      <c r="P70" s="444" t="str">
        <f t="shared" si="2"/>
        <v/>
      </c>
    </row>
    <row r="71" spans="1:16" s="446" customFormat="1" ht="21" customHeight="1">
      <c r="A71" s="443"/>
      <c r="B71" s="443"/>
      <c r="C71" s="444"/>
      <c r="D71" s="444"/>
      <c r="E71" s="444" t="str">
        <f t="shared" ref="E71:E134" si="3">IF(OR(C71="",D71="",F71=""),"",C71+D71+F71)</f>
        <v/>
      </c>
      <c r="F71" s="444"/>
      <c r="G71" s="91"/>
      <c r="H71" s="91"/>
      <c r="I71" s="91"/>
      <c r="J71" s="91"/>
      <c r="K71" s="91"/>
      <c r="L71" s="445"/>
      <c r="M71" s="443"/>
      <c r="N71" s="444" t="str">
        <f t="shared" ref="N71:N134" si="4">IF(C71="","",C71+F71)</f>
        <v/>
      </c>
      <c r="O71" s="444"/>
      <c r="P71" s="444" t="str">
        <f t="shared" ref="P71:P134" si="5">IF(O71="","",N71-O71)</f>
        <v/>
      </c>
    </row>
    <row r="72" spans="1:16" s="446" customFormat="1" ht="21" customHeight="1">
      <c r="A72" s="443"/>
      <c r="B72" s="443"/>
      <c r="C72" s="444"/>
      <c r="D72" s="444"/>
      <c r="E72" s="444" t="str">
        <f t="shared" si="3"/>
        <v/>
      </c>
      <c r="F72" s="444"/>
      <c r="G72" s="91"/>
      <c r="H72" s="91"/>
      <c r="I72" s="91"/>
      <c r="J72" s="91"/>
      <c r="K72" s="91"/>
      <c r="L72" s="445"/>
      <c r="M72" s="443"/>
      <c r="N72" s="444" t="str">
        <f t="shared" si="4"/>
        <v/>
      </c>
      <c r="O72" s="444"/>
      <c r="P72" s="444" t="str">
        <f t="shared" si="5"/>
        <v/>
      </c>
    </row>
    <row r="73" spans="1:16" s="446" customFormat="1" ht="21" customHeight="1">
      <c r="A73" s="443"/>
      <c r="B73" s="443"/>
      <c r="C73" s="444"/>
      <c r="D73" s="444"/>
      <c r="E73" s="444" t="str">
        <f t="shared" si="3"/>
        <v/>
      </c>
      <c r="F73" s="444"/>
      <c r="G73" s="91"/>
      <c r="H73" s="91"/>
      <c r="I73" s="91"/>
      <c r="J73" s="91"/>
      <c r="K73" s="91"/>
      <c r="L73" s="445"/>
      <c r="M73" s="443"/>
      <c r="N73" s="444" t="str">
        <f t="shared" si="4"/>
        <v/>
      </c>
      <c r="O73" s="444"/>
      <c r="P73" s="444" t="str">
        <f t="shared" si="5"/>
        <v/>
      </c>
    </row>
    <row r="74" spans="1:16" s="446" customFormat="1" ht="21" customHeight="1">
      <c r="A74" s="443"/>
      <c r="B74" s="443"/>
      <c r="C74" s="444"/>
      <c r="D74" s="444"/>
      <c r="E74" s="444" t="str">
        <f t="shared" si="3"/>
        <v/>
      </c>
      <c r="F74" s="444"/>
      <c r="G74" s="91"/>
      <c r="H74" s="91"/>
      <c r="I74" s="91"/>
      <c r="J74" s="91"/>
      <c r="K74" s="91"/>
      <c r="L74" s="445"/>
      <c r="M74" s="443"/>
      <c r="N74" s="444" t="str">
        <f t="shared" si="4"/>
        <v/>
      </c>
      <c r="O74" s="444"/>
      <c r="P74" s="444" t="str">
        <f t="shared" si="5"/>
        <v/>
      </c>
    </row>
    <row r="75" spans="1:16" s="446" customFormat="1" ht="21" customHeight="1">
      <c r="A75" s="443"/>
      <c r="B75" s="443"/>
      <c r="C75" s="444"/>
      <c r="D75" s="444"/>
      <c r="E75" s="444" t="str">
        <f t="shared" si="3"/>
        <v/>
      </c>
      <c r="F75" s="444"/>
      <c r="G75" s="91"/>
      <c r="H75" s="91"/>
      <c r="I75" s="91"/>
      <c r="J75" s="91"/>
      <c r="K75" s="91"/>
      <c r="L75" s="445"/>
      <c r="M75" s="443"/>
      <c r="N75" s="444" t="str">
        <f t="shared" si="4"/>
        <v/>
      </c>
      <c r="O75" s="444"/>
      <c r="P75" s="444" t="str">
        <f t="shared" si="5"/>
        <v/>
      </c>
    </row>
    <row r="76" spans="1:16" s="446" customFormat="1" ht="21" customHeight="1">
      <c r="A76" s="443"/>
      <c r="B76" s="443"/>
      <c r="C76" s="444"/>
      <c r="D76" s="444"/>
      <c r="E76" s="444" t="str">
        <f t="shared" si="3"/>
        <v/>
      </c>
      <c r="F76" s="444"/>
      <c r="G76" s="91"/>
      <c r="H76" s="91"/>
      <c r="I76" s="91"/>
      <c r="J76" s="91"/>
      <c r="K76" s="91"/>
      <c r="L76" s="445"/>
      <c r="M76" s="443"/>
      <c r="N76" s="444" t="str">
        <f t="shared" si="4"/>
        <v/>
      </c>
      <c r="O76" s="444"/>
      <c r="P76" s="444" t="str">
        <f t="shared" si="5"/>
        <v/>
      </c>
    </row>
    <row r="77" spans="1:16" s="446" customFormat="1" ht="21" customHeight="1">
      <c r="A77" s="443"/>
      <c r="B77" s="443"/>
      <c r="C77" s="444"/>
      <c r="D77" s="444"/>
      <c r="E77" s="444" t="str">
        <f t="shared" si="3"/>
        <v/>
      </c>
      <c r="F77" s="444"/>
      <c r="G77" s="91"/>
      <c r="H77" s="91"/>
      <c r="I77" s="91"/>
      <c r="J77" s="91"/>
      <c r="K77" s="91"/>
      <c r="L77" s="445"/>
      <c r="M77" s="443"/>
      <c r="N77" s="444" t="str">
        <f t="shared" si="4"/>
        <v/>
      </c>
      <c r="O77" s="444"/>
      <c r="P77" s="444" t="str">
        <f t="shared" si="5"/>
        <v/>
      </c>
    </row>
    <row r="78" spans="1:16" s="446" customFormat="1" ht="21" customHeight="1">
      <c r="A78" s="443"/>
      <c r="B78" s="443"/>
      <c r="C78" s="444"/>
      <c r="D78" s="444"/>
      <c r="E78" s="444" t="str">
        <f t="shared" si="3"/>
        <v/>
      </c>
      <c r="F78" s="444"/>
      <c r="G78" s="91"/>
      <c r="H78" s="91"/>
      <c r="I78" s="91"/>
      <c r="J78" s="91"/>
      <c r="K78" s="91"/>
      <c r="L78" s="445"/>
      <c r="M78" s="443"/>
      <c r="N78" s="444" t="str">
        <f t="shared" si="4"/>
        <v/>
      </c>
      <c r="O78" s="444"/>
      <c r="P78" s="444" t="str">
        <f t="shared" si="5"/>
        <v/>
      </c>
    </row>
    <row r="79" spans="1:16" s="446" customFormat="1" ht="21" customHeight="1">
      <c r="A79" s="443"/>
      <c r="B79" s="443"/>
      <c r="C79" s="444"/>
      <c r="D79" s="444"/>
      <c r="E79" s="444" t="str">
        <f t="shared" si="3"/>
        <v/>
      </c>
      <c r="F79" s="444"/>
      <c r="G79" s="91"/>
      <c r="H79" s="91"/>
      <c r="I79" s="91"/>
      <c r="J79" s="91"/>
      <c r="K79" s="91"/>
      <c r="L79" s="445"/>
      <c r="M79" s="443"/>
      <c r="N79" s="444" t="str">
        <f t="shared" si="4"/>
        <v/>
      </c>
      <c r="O79" s="444"/>
      <c r="P79" s="444" t="str">
        <f t="shared" si="5"/>
        <v/>
      </c>
    </row>
    <row r="80" spans="1:16" s="446" customFormat="1" ht="21" customHeight="1">
      <c r="A80" s="443"/>
      <c r="B80" s="443"/>
      <c r="C80" s="444"/>
      <c r="D80" s="444"/>
      <c r="E80" s="444" t="str">
        <f t="shared" si="3"/>
        <v/>
      </c>
      <c r="F80" s="444"/>
      <c r="G80" s="91"/>
      <c r="H80" s="91"/>
      <c r="I80" s="91"/>
      <c r="J80" s="91"/>
      <c r="K80" s="91"/>
      <c r="L80" s="445"/>
      <c r="M80" s="443"/>
      <c r="N80" s="444" t="str">
        <f t="shared" si="4"/>
        <v/>
      </c>
      <c r="O80" s="444"/>
      <c r="P80" s="444" t="str">
        <f t="shared" si="5"/>
        <v/>
      </c>
    </row>
    <row r="81" spans="1:16" s="446" customFormat="1" ht="21" customHeight="1">
      <c r="A81" s="443"/>
      <c r="B81" s="443"/>
      <c r="C81" s="444"/>
      <c r="D81" s="444"/>
      <c r="E81" s="444" t="str">
        <f t="shared" si="3"/>
        <v/>
      </c>
      <c r="F81" s="444"/>
      <c r="G81" s="91"/>
      <c r="H81" s="91"/>
      <c r="I81" s="91"/>
      <c r="J81" s="91"/>
      <c r="K81" s="91"/>
      <c r="L81" s="445"/>
      <c r="M81" s="443"/>
      <c r="N81" s="444" t="str">
        <f t="shared" si="4"/>
        <v/>
      </c>
      <c r="O81" s="444"/>
      <c r="P81" s="444" t="str">
        <f t="shared" si="5"/>
        <v/>
      </c>
    </row>
    <row r="82" spans="1:16" s="446" customFormat="1" ht="21" customHeight="1">
      <c r="A82" s="443"/>
      <c r="B82" s="443"/>
      <c r="C82" s="444"/>
      <c r="D82" s="444"/>
      <c r="E82" s="444" t="str">
        <f t="shared" si="3"/>
        <v/>
      </c>
      <c r="F82" s="444"/>
      <c r="G82" s="91"/>
      <c r="H82" s="91"/>
      <c r="I82" s="91"/>
      <c r="J82" s="91"/>
      <c r="K82" s="91"/>
      <c r="L82" s="445"/>
      <c r="M82" s="443"/>
      <c r="N82" s="444" t="str">
        <f t="shared" si="4"/>
        <v/>
      </c>
      <c r="O82" s="444"/>
      <c r="P82" s="444" t="str">
        <f t="shared" si="5"/>
        <v/>
      </c>
    </row>
    <row r="83" spans="1:16" s="446" customFormat="1" ht="21" customHeight="1">
      <c r="A83" s="443"/>
      <c r="B83" s="443"/>
      <c r="C83" s="444"/>
      <c r="D83" s="444"/>
      <c r="E83" s="444" t="str">
        <f t="shared" si="3"/>
        <v/>
      </c>
      <c r="F83" s="444"/>
      <c r="G83" s="91"/>
      <c r="H83" s="91"/>
      <c r="I83" s="91"/>
      <c r="J83" s="91"/>
      <c r="K83" s="91"/>
      <c r="L83" s="445"/>
      <c r="M83" s="443"/>
      <c r="N83" s="444" t="str">
        <f t="shared" si="4"/>
        <v/>
      </c>
      <c r="O83" s="444"/>
      <c r="P83" s="444" t="str">
        <f t="shared" si="5"/>
        <v/>
      </c>
    </row>
    <row r="84" spans="1:16" s="446" customFormat="1" ht="21" customHeight="1">
      <c r="A84" s="443"/>
      <c r="B84" s="443"/>
      <c r="C84" s="444"/>
      <c r="D84" s="444"/>
      <c r="E84" s="444" t="str">
        <f t="shared" si="3"/>
        <v/>
      </c>
      <c r="F84" s="444"/>
      <c r="G84" s="91"/>
      <c r="H84" s="91"/>
      <c r="I84" s="91"/>
      <c r="J84" s="91"/>
      <c r="K84" s="91"/>
      <c r="L84" s="445"/>
      <c r="M84" s="443"/>
      <c r="N84" s="444" t="str">
        <f t="shared" si="4"/>
        <v/>
      </c>
      <c r="O84" s="444"/>
      <c r="P84" s="444" t="str">
        <f t="shared" si="5"/>
        <v/>
      </c>
    </row>
    <row r="85" spans="1:16" s="446" customFormat="1" ht="21" customHeight="1">
      <c r="A85" s="443"/>
      <c r="B85" s="443"/>
      <c r="C85" s="444"/>
      <c r="D85" s="444"/>
      <c r="E85" s="444" t="str">
        <f t="shared" si="3"/>
        <v/>
      </c>
      <c r="F85" s="444"/>
      <c r="G85" s="91"/>
      <c r="H85" s="91"/>
      <c r="I85" s="91"/>
      <c r="J85" s="91"/>
      <c r="K85" s="91"/>
      <c r="L85" s="445"/>
      <c r="M85" s="443"/>
      <c r="N85" s="444" t="str">
        <f t="shared" si="4"/>
        <v/>
      </c>
      <c r="O85" s="444"/>
      <c r="P85" s="444" t="str">
        <f t="shared" si="5"/>
        <v/>
      </c>
    </row>
    <row r="86" spans="1:16" s="446" customFormat="1" ht="21" customHeight="1">
      <c r="A86" s="443"/>
      <c r="B86" s="443"/>
      <c r="C86" s="444"/>
      <c r="D86" s="444"/>
      <c r="E86" s="444" t="str">
        <f t="shared" si="3"/>
        <v/>
      </c>
      <c r="F86" s="444"/>
      <c r="G86" s="91"/>
      <c r="H86" s="91"/>
      <c r="I86" s="91"/>
      <c r="J86" s="91"/>
      <c r="K86" s="91"/>
      <c r="L86" s="445"/>
      <c r="M86" s="443"/>
      <c r="N86" s="444" t="str">
        <f t="shared" si="4"/>
        <v/>
      </c>
      <c r="O86" s="444"/>
      <c r="P86" s="444" t="str">
        <f t="shared" si="5"/>
        <v/>
      </c>
    </row>
    <row r="87" spans="1:16" s="446" customFormat="1" ht="21" customHeight="1">
      <c r="A87" s="443"/>
      <c r="B87" s="443"/>
      <c r="C87" s="444"/>
      <c r="D87" s="444"/>
      <c r="E87" s="444" t="str">
        <f t="shared" si="3"/>
        <v/>
      </c>
      <c r="F87" s="444"/>
      <c r="G87" s="91"/>
      <c r="H87" s="91"/>
      <c r="I87" s="91"/>
      <c r="J87" s="91"/>
      <c r="K87" s="91"/>
      <c r="L87" s="445"/>
      <c r="M87" s="443"/>
      <c r="N87" s="444" t="str">
        <f t="shared" si="4"/>
        <v/>
      </c>
      <c r="O87" s="444"/>
      <c r="P87" s="444" t="str">
        <f t="shared" si="5"/>
        <v/>
      </c>
    </row>
    <row r="88" spans="1:16" s="446" customFormat="1" ht="21" customHeight="1">
      <c r="A88" s="443"/>
      <c r="B88" s="443"/>
      <c r="C88" s="444"/>
      <c r="D88" s="444"/>
      <c r="E88" s="444" t="str">
        <f t="shared" si="3"/>
        <v/>
      </c>
      <c r="F88" s="444"/>
      <c r="G88" s="91"/>
      <c r="H88" s="91"/>
      <c r="I88" s="91"/>
      <c r="J88" s="91"/>
      <c r="K88" s="91"/>
      <c r="L88" s="445"/>
      <c r="M88" s="443"/>
      <c r="N88" s="444" t="str">
        <f t="shared" si="4"/>
        <v/>
      </c>
      <c r="O88" s="444"/>
      <c r="P88" s="444" t="str">
        <f t="shared" si="5"/>
        <v/>
      </c>
    </row>
    <row r="89" spans="1:16" s="446" customFormat="1" ht="21" customHeight="1">
      <c r="A89" s="443"/>
      <c r="B89" s="443"/>
      <c r="C89" s="444"/>
      <c r="D89" s="444"/>
      <c r="E89" s="444" t="str">
        <f t="shared" si="3"/>
        <v/>
      </c>
      <c r="F89" s="444"/>
      <c r="G89" s="91"/>
      <c r="H89" s="91"/>
      <c r="I89" s="91"/>
      <c r="J89" s="91"/>
      <c r="K89" s="91"/>
      <c r="L89" s="445"/>
      <c r="M89" s="443"/>
      <c r="N89" s="444" t="str">
        <f t="shared" si="4"/>
        <v/>
      </c>
      <c r="O89" s="444"/>
      <c r="P89" s="444" t="str">
        <f t="shared" si="5"/>
        <v/>
      </c>
    </row>
    <row r="90" spans="1:16" s="446" customFormat="1" ht="21" customHeight="1">
      <c r="A90" s="443"/>
      <c r="B90" s="443"/>
      <c r="C90" s="444"/>
      <c r="D90" s="444"/>
      <c r="E90" s="444" t="str">
        <f t="shared" si="3"/>
        <v/>
      </c>
      <c r="F90" s="444"/>
      <c r="G90" s="91"/>
      <c r="H90" s="91"/>
      <c r="I90" s="91"/>
      <c r="J90" s="91"/>
      <c r="K90" s="91"/>
      <c r="L90" s="445"/>
      <c r="M90" s="443"/>
      <c r="N90" s="444" t="str">
        <f t="shared" si="4"/>
        <v/>
      </c>
      <c r="O90" s="444"/>
      <c r="P90" s="444" t="str">
        <f t="shared" si="5"/>
        <v/>
      </c>
    </row>
    <row r="91" spans="1:16" s="446" customFormat="1" ht="21" customHeight="1">
      <c r="A91" s="443"/>
      <c r="B91" s="443"/>
      <c r="C91" s="444"/>
      <c r="D91" s="444"/>
      <c r="E91" s="444" t="str">
        <f t="shared" si="3"/>
        <v/>
      </c>
      <c r="F91" s="444"/>
      <c r="G91" s="91"/>
      <c r="H91" s="91"/>
      <c r="I91" s="91"/>
      <c r="J91" s="91"/>
      <c r="K91" s="91"/>
      <c r="L91" s="445"/>
      <c r="M91" s="443"/>
      <c r="N91" s="444" t="str">
        <f t="shared" si="4"/>
        <v/>
      </c>
      <c r="O91" s="444"/>
      <c r="P91" s="444" t="str">
        <f t="shared" si="5"/>
        <v/>
      </c>
    </row>
    <row r="92" spans="1:16" s="446" customFormat="1" ht="21" customHeight="1">
      <c r="A92" s="443"/>
      <c r="B92" s="443"/>
      <c r="C92" s="444"/>
      <c r="D92" s="444"/>
      <c r="E92" s="444" t="str">
        <f t="shared" si="3"/>
        <v/>
      </c>
      <c r="F92" s="444"/>
      <c r="G92" s="91"/>
      <c r="H92" s="91"/>
      <c r="I92" s="91"/>
      <c r="J92" s="91"/>
      <c r="K92" s="91"/>
      <c r="L92" s="445"/>
      <c r="M92" s="443"/>
      <c r="N92" s="444" t="str">
        <f t="shared" si="4"/>
        <v/>
      </c>
      <c r="O92" s="444"/>
      <c r="P92" s="444" t="str">
        <f t="shared" si="5"/>
        <v/>
      </c>
    </row>
    <row r="93" spans="1:16" s="446" customFormat="1" ht="21" customHeight="1">
      <c r="A93" s="443"/>
      <c r="B93" s="443"/>
      <c r="C93" s="444"/>
      <c r="D93" s="444"/>
      <c r="E93" s="444" t="str">
        <f t="shared" si="3"/>
        <v/>
      </c>
      <c r="F93" s="444"/>
      <c r="G93" s="91"/>
      <c r="H93" s="91"/>
      <c r="I93" s="91"/>
      <c r="J93" s="91"/>
      <c r="K93" s="91"/>
      <c r="L93" s="445"/>
      <c r="M93" s="443"/>
      <c r="N93" s="444" t="str">
        <f t="shared" si="4"/>
        <v/>
      </c>
      <c r="O93" s="444"/>
      <c r="P93" s="444" t="str">
        <f t="shared" si="5"/>
        <v/>
      </c>
    </row>
    <row r="94" spans="1:16" s="446" customFormat="1" ht="21" customHeight="1">
      <c r="A94" s="443"/>
      <c r="B94" s="443"/>
      <c r="C94" s="444"/>
      <c r="D94" s="444"/>
      <c r="E94" s="444" t="str">
        <f t="shared" si="3"/>
        <v/>
      </c>
      <c r="F94" s="444"/>
      <c r="G94" s="91"/>
      <c r="H94" s="91"/>
      <c r="I94" s="91"/>
      <c r="J94" s="91"/>
      <c r="K94" s="91"/>
      <c r="L94" s="445"/>
      <c r="M94" s="443"/>
      <c r="N94" s="444" t="str">
        <f t="shared" si="4"/>
        <v/>
      </c>
      <c r="O94" s="444"/>
      <c r="P94" s="444" t="str">
        <f t="shared" si="5"/>
        <v/>
      </c>
    </row>
    <row r="95" spans="1:16" s="446" customFormat="1" ht="21" customHeight="1">
      <c r="A95" s="443"/>
      <c r="B95" s="443"/>
      <c r="C95" s="444"/>
      <c r="D95" s="444"/>
      <c r="E95" s="444" t="str">
        <f t="shared" si="3"/>
        <v/>
      </c>
      <c r="F95" s="444"/>
      <c r="G95" s="91"/>
      <c r="H95" s="91"/>
      <c r="I95" s="91"/>
      <c r="J95" s="91"/>
      <c r="K95" s="91"/>
      <c r="L95" s="445"/>
      <c r="M95" s="443"/>
      <c r="N95" s="444" t="str">
        <f t="shared" si="4"/>
        <v/>
      </c>
      <c r="O95" s="444"/>
      <c r="P95" s="444" t="str">
        <f t="shared" si="5"/>
        <v/>
      </c>
    </row>
    <row r="96" spans="1:16" s="446" customFormat="1" ht="21" customHeight="1">
      <c r="A96" s="443"/>
      <c r="B96" s="443"/>
      <c r="C96" s="444"/>
      <c r="D96" s="444"/>
      <c r="E96" s="444" t="str">
        <f t="shared" si="3"/>
        <v/>
      </c>
      <c r="F96" s="444"/>
      <c r="G96" s="91"/>
      <c r="H96" s="91"/>
      <c r="I96" s="91"/>
      <c r="J96" s="91"/>
      <c r="K96" s="91"/>
      <c r="L96" s="445"/>
      <c r="M96" s="443"/>
      <c r="N96" s="444" t="str">
        <f t="shared" si="4"/>
        <v/>
      </c>
      <c r="O96" s="444"/>
      <c r="P96" s="444" t="str">
        <f t="shared" si="5"/>
        <v/>
      </c>
    </row>
    <row r="97" spans="1:16" s="446" customFormat="1" ht="21" customHeight="1">
      <c r="A97" s="443"/>
      <c r="B97" s="443"/>
      <c r="C97" s="444"/>
      <c r="D97" s="444"/>
      <c r="E97" s="444" t="str">
        <f t="shared" si="3"/>
        <v/>
      </c>
      <c r="F97" s="444"/>
      <c r="G97" s="91"/>
      <c r="H97" s="91"/>
      <c r="I97" s="91"/>
      <c r="J97" s="91"/>
      <c r="K97" s="91"/>
      <c r="L97" s="445"/>
      <c r="M97" s="443"/>
      <c r="N97" s="444" t="str">
        <f t="shared" si="4"/>
        <v/>
      </c>
      <c r="O97" s="444"/>
      <c r="P97" s="444" t="str">
        <f t="shared" si="5"/>
        <v/>
      </c>
    </row>
    <row r="98" spans="1:16" s="446" customFormat="1" ht="21" customHeight="1">
      <c r="A98" s="443"/>
      <c r="B98" s="443"/>
      <c r="C98" s="444"/>
      <c r="D98" s="444"/>
      <c r="E98" s="444" t="str">
        <f t="shared" si="3"/>
        <v/>
      </c>
      <c r="F98" s="444"/>
      <c r="G98" s="91"/>
      <c r="H98" s="91"/>
      <c r="I98" s="91"/>
      <c r="J98" s="91"/>
      <c r="K98" s="91"/>
      <c r="L98" s="445"/>
      <c r="M98" s="443"/>
      <c r="N98" s="444" t="str">
        <f t="shared" si="4"/>
        <v/>
      </c>
      <c r="O98" s="444"/>
      <c r="P98" s="444" t="str">
        <f t="shared" si="5"/>
        <v/>
      </c>
    </row>
    <row r="99" spans="1:16" s="446" customFormat="1" ht="21" customHeight="1">
      <c r="A99" s="443"/>
      <c r="B99" s="443"/>
      <c r="C99" s="444"/>
      <c r="D99" s="444"/>
      <c r="E99" s="444" t="str">
        <f t="shared" si="3"/>
        <v/>
      </c>
      <c r="F99" s="444"/>
      <c r="G99" s="91"/>
      <c r="H99" s="91"/>
      <c r="I99" s="91"/>
      <c r="J99" s="91"/>
      <c r="K99" s="91"/>
      <c r="L99" s="445"/>
      <c r="M99" s="443"/>
      <c r="N99" s="444" t="str">
        <f t="shared" si="4"/>
        <v/>
      </c>
      <c r="O99" s="444"/>
      <c r="P99" s="444" t="str">
        <f t="shared" si="5"/>
        <v/>
      </c>
    </row>
    <row r="100" spans="1:16" s="446" customFormat="1" ht="21" customHeight="1">
      <c r="A100" s="443"/>
      <c r="B100" s="443"/>
      <c r="C100" s="444"/>
      <c r="D100" s="444"/>
      <c r="E100" s="444" t="str">
        <f t="shared" si="3"/>
        <v/>
      </c>
      <c r="F100" s="444"/>
      <c r="G100" s="91"/>
      <c r="H100" s="91"/>
      <c r="I100" s="91"/>
      <c r="J100" s="91"/>
      <c r="K100" s="91"/>
      <c r="L100" s="445"/>
      <c r="M100" s="443"/>
      <c r="N100" s="444" t="str">
        <f t="shared" si="4"/>
        <v/>
      </c>
      <c r="O100" s="444"/>
      <c r="P100" s="444" t="str">
        <f t="shared" si="5"/>
        <v/>
      </c>
    </row>
    <row r="101" spans="1:16" s="446" customFormat="1" ht="21" customHeight="1">
      <c r="A101" s="443"/>
      <c r="B101" s="443"/>
      <c r="C101" s="444"/>
      <c r="D101" s="444"/>
      <c r="E101" s="444" t="str">
        <f t="shared" si="3"/>
        <v/>
      </c>
      <c r="F101" s="444"/>
      <c r="G101" s="91"/>
      <c r="H101" s="91"/>
      <c r="I101" s="91"/>
      <c r="J101" s="91"/>
      <c r="K101" s="91"/>
      <c r="L101" s="445"/>
      <c r="M101" s="443"/>
      <c r="N101" s="444" t="str">
        <f t="shared" si="4"/>
        <v/>
      </c>
      <c r="O101" s="444"/>
      <c r="P101" s="444" t="str">
        <f t="shared" si="5"/>
        <v/>
      </c>
    </row>
    <row r="102" spans="1:16" s="446" customFormat="1" ht="21" customHeight="1">
      <c r="A102" s="443"/>
      <c r="B102" s="443"/>
      <c r="C102" s="444"/>
      <c r="D102" s="444"/>
      <c r="E102" s="444" t="str">
        <f t="shared" si="3"/>
        <v/>
      </c>
      <c r="F102" s="444"/>
      <c r="G102" s="91"/>
      <c r="H102" s="91"/>
      <c r="I102" s="91"/>
      <c r="J102" s="91"/>
      <c r="K102" s="91"/>
      <c r="L102" s="445"/>
      <c r="M102" s="443"/>
      <c r="N102" s="444" t="str">
        <f t="shared" si="4"/>
        <v/>
      </c>
      <c r="O102" s="444"/>
      <c r="P102" s="444" t="str">
        <f t="shared" si="5"/>
        <v/>
      </c>
    </row>
    <row r="103" spans="1:16" s="446" customFormat="1" ht="21" customHeight="1">
      <c r="A103" s="443"/>
      <c r="B103" s="443"/>
      <c r="C103" s="444"/>
      <c r="D103" s="444"/>
      <c r="E103" s="444" t="str">
        <f t="shared" si="3"/>
        <v/>
      </c>
      <c r="F103" s="444"/>
      <c r="G103" s="91"/>
      <c r="H103" s="91"/>
      <c r="I103" s="91"/>
      <c r="J103" s="91"/>
      <c r="K103" s="91"/>
      <c r="L103" s="445"/>
      <c r="M103" s="443"/>
      <c r="N103" s="444" t="str">
        <f t="shared" si="4"/>
        <v/>
      </c>
      <c r="O103" s="444"/>
      <c r="P103" s="444" t="str">
        <f t="shared" si="5"/>
        <v/>
      </c>
    </row>
    <row r="104" spans="1:16" s="446" customFormat="1" ht="21" customHeight="1">
      <c r="A104" s="443"/>
      <c r="B104" s="443"/>
      <c r="C104" s="444"/>
      <c r="D104" s="444"/>
      <c r="E104" s="444" t="str">
        <f t="shared" si="3"/>
        <v/>
      </c>
      <c r="F104" s="444"/>
      <c r="G104" s="91"/>
      <c r="H104" s="91"/>
      <c r="I104" s="91"/>
      <c r="J104" s="91"/>
      <c r="K104" s="91"/>
      <c r="L104" s="445"/>
      <c r="M104" s="443"/>
      <c r="N104" s="444" t="str">
        <f t="shared" si="4"/>
        <v/>
      </c>
      <c r="O104" s="444"/>
      <c r="P104" s="444" t="str">
        <f t="shared" si="5"/>
        <v/>
      </c>
    </row>
    <row r="105" spans="1:16" s="446" customFormat="1" ht="21" customHeight="1">
      <c r="A105" s="443"/>
      <c r="B105" s="443"/>
      <c r="C105" s="444"/>
      <c r="D105" s="444"/>
      <c r="E105" s="444" t="str">
        <f t="shared" si="3"/>
        <v/>
      </c>
      <c r="F105" s="444"/>
      <c r="G105" s="91"/>
      <c r="H105" s="91"/>
      <c r="I105" s="91"/>
      <c r="J105" s="91"/>
      <c r="K105" s="91"/>
      <c r="L105" s="445"/>
      <c r="M105" s="443"/>
      <c r="N105" s="444" t="str">
        <f t="shared" si="4"/>
        <v/>
      </c>
      <c r="O105" s="444"/>
      <c r="P105" s="444" t="str">
        <f t="shared" si="5"/>
        <v/>
      </c>
    </row>
    <row r="106" spans="1:16" s="446" customFormat="1" ht="21" customHeight="1">
      <c r="A106" s="443"/>
      <c r="B106" s="443"/>
      <c r="C106" s="444"/>
      <c r="D106" s="444"/>
      <c r="E106" s="444" t="str">
        <f t="shared" si="3"/>
        <v/>
      </c>
      <c r="F106" s="444"/>
      <c r="G106" s="91"/>
      <c r="H106" s="91"/>
      <c r="I106" s="91"/>
      <c r="J106" s="91"/>
      <c r="K106" s="91"/>
      <c r="L106" s="445"/>
      <c r="M106" s="443"/>
      <c r="N106" s="444" t="str">
        <f t="shared" si="4"/>
        <v/>
      </c>
      <c r="O106" s="444"/>
      <c r="P106" s="444" t="str">
        <f t="shared" si="5"/>
        <v/>
      </c>
    </row>
    <row r="107" spans="1:16" s="446" customFormat="1" ht="21" customHeight="1">
      <c r="A107" s="443"/>
      <c r="B107" s="443"/>
      <c r="C107" s="444"/>
      <c r="D107" s="444"/>
      <c r="E107" s="444" t="str">
        <f t="shared" si="3"/>
        <v/>
      </c>
      <c r="F107" s="444"/>
      <c r="G107" s="91"/>
      <c r="H107" s="91"/>
      <c r="I107" s="91"/>
      <c r="J107" s="91"/>
      <c r="K107" s="91"/>
      <c r="L107" s="445"/>
      <c r="M107" s="443"/>
      <c r="N107" s="444" t="str">
        <f t="shared" si="4"/>
        <v/>
      </c>
      <c r="O107" s="444"/>
      <c r="P107" s="444" t="str">
        <f t="shared" si="5"/>
        <v/>
      </c>
    </row>
    <row r="108" spans="1:16" s="446" customFormat="1" ht="21" customHeight="1">
      <c r="A108" s="443"/>
      <c r="B108" s="443"/>
      <c r="C108" s="444"/>
      <c r="D108" s="444"/>
      <c r="E108" s="444" t="str">
        <f t="shared" si="3"/>
        <v/>
      </c>
      <c r="F108" s="444"/>
      <c r="G108" s="91"/>
      <c r="H108" s="91"/>
      <c r="I108" s="91"/>
      <c r="J108" s="91"/>
      <c r="K108" s="91"/>
      <c r="L108" s="445"/>
      <c r="M108" s="443"/>
      <c r="N108" s="444" t="str">
        <f t="shared" si="4"/>
        <v/>
      </c>
      <c r="O108" s="444"/>
      <c r="P108" s="444" t="str">
        <f t="shared" si="5"/>
        <v/>
      </c>
    </row>
    <row r="109" spans="1:16" s="446" customFormat="1" ht="21" customHeight="1">
      <c r="A109" s="443"/>
      <c r="B109" s="443"/>
      <c r="C109" s="444"/>
      <c r="D109" s="444"/>
      <c r="E109" s="444" t="str">
        <f t="shared" si="3"/>
        <v/>
      </c>
      <c r="F109" s="444"/>
      <c r="G109" s="91"/>
      <c r="H109" s="91"/>
      <c r="I109" s="91"/>
      <c r="J109" s="91"/>
      <c r="K109" s="91"/>
      <c r="L109" s="445"/>
      <c r="M109" s="443"/>
      <c r="N109" s="444" t="str">
        <f t="shared" si="4"/>
        <v/>
      </c>
      <c r="O109" s="444"/>
      <c r="P109" s="444" t="str">
        <f t="shared" si="5"/>
        <v/>
      </c>
    </row>
    <row r="110" spans="1:16" s="446" customFormat="1" ht="21" customHeight="1">
      <c r="A110" s="443"/>
      <c r="B110" s="443"/>
      <c r="C110" s="444"/>
      <c r="D110" s="444"/>
      <c r="E110" s="444" t="str">
        <f t="shared" si="3"/>
        <v/>
      </c>
      <c r="F110" s="444"/>
      <c r="G110" s="91"/>
      <c r="H110" s="91"/>
      <c r="I110" s="91"/>
      <c r="J110" s="91"/>
      <c r="K110" s="91"/>
      <c r="L110" s="445"/>
      <c r="M110" s="443"/>
      <c r="N110" s="444" t="str">
        <f t="shared" si="4"/>
        <v/>
      </c>
      <c r="O110" s="444"/>
      <c r="P110" s="444" t="str">
        <f t="shared" si="5"/>
        <v/>
      </c>
    </row>
    <row r="111" spans="1:16" s="446" customFormat="1" ht="21" customHeight="1">
      <c r="A111" s="443"/>
      <c r="B111" s="443"/>
      <c r="C111" s="444"/>
      <c r="D111" s="444"/>
      <c r="E111" s="444" t="str">
        <f t="shared" si="3"/>
        <v/>
      </c>
      <c r="F111" s="444"/>
      <c r="G111" s="91"/>
      <c r="H111" s="91"/>
      <c r="I111" s="91"/>
      <c r="J111" s="91"/>
      <c r="K111" s="91"/>
      <c r="L111" s="445"/>
      <c r="M111" s="443"/>
      <c r="N111" s="444" t="str">
        <f t="shared" si="4"/>
        <v/>
      </c>
      <c r="O111" s="444"/>
      <c r="P111" s="444" t="str">
        <f t="shared" si="5"/>
        <v/>
      </c>
    </row>
    <row r="112" spans="1:16" s="446" customFormat="1" ht="21" customHeight="1">
      <c r="A112" s="443"/>
      <c r="B112" s="443"/>
      <c r="C112" s="444"/>
      <c r="D112" s="444"/>
      <c r="E112" s="444" t="str">
        <f t="shared" si="3"/>
        <v/>
      </c>
      <c r="F112" s="444"/>
      <c r="G112" s="91"/>
      <c r="H112" s="91"/>
      <c r="I112" s="91"/>
      <c r="J112" s="91"/>
      <c r="K112" s="91"/>
      <c r="L112" s="445"/>
      <c r="M112" s="443"/>
      <c r="N112" s="444" t="str">
        <f t="shared" si="4"/>
        <v/>
      </c>
      <c r="O112" s="444"/>
      <c r="P112" s="444" t="str">
        <f t="shared" si="5"/>
        <v/>
      </c>
    </row>
    <row r="113" spans="1:16" s="446" customFormat="1" ht="21" customHeight="1">
      <c r="A113" s="443"/>
      <c r="B113" s="443"/>
      <c r="C113" s="444"/>
      <c r="D113" s="444"/>
      <c r="E113" s="444" t="str">
        <f t="shared" si="3"/>
        <v/>
      </c>
      <c r="F113" s="444"/>
      <c r="G113" s="91"/>
      <c r="H113" s="91"/>
      <c r="I113" s="91"/>
      <c r="J113" s="91"/>
      <c r="K113" s="91"/>
      <c r="L113" s="445"/>
      <c r="M113" s="443"/>
      <c r="N113" s="444" t="str">
        <f t="shared" si="4"/>
        <v/>
      </c>
      <c r="O113" s="444"/>
      <c r="P113" s="444" t="str">
        <f t="shared" si="5"/>
        <v/>
      </c>
    </row>
    <row r="114" spans="1:16" s="446" customFormat="1" ht="21" customHeight="1">
      <c r="A114" s="443"/>
      <c r="B114" s="443"/>
      <c r="C114" s="444"/>
      <c r="D114" s="444"/>
      <c r="E114" s="444" t="str">
        <f t="shared" si="3"/>
        <v/>
      </c>
      <c r="F114" s="444"/>
      <c r="G114" s="91"/>
      <c r="H114" s="91"/>
      <c r="I114" s="91"/>
      <c r="J114" s="91"/>
      <c r="K114" s="91"/>
      <c r="L114" s="445"/>
      <c r="M114" s="443"/>
      <c r="N114" s="444" t="str">
        <f t="shared" si="4"/>
        <v/>
      </c>
      <c r="O114" s="444"/>
      <c r="P114" s="444" t="str">
        <f t="shared" si="5"/>
        <v/>
      </c>
    </row>
    <row r="115" spans="1:16" s="446" customFormat="1" ht="21" customHeight="1">
      <c r="A115" s="443"/>
      <c r="B115" s="443"/>
      <c r="C115" s="444"/>
      <c r="D115" s="444"/>
      <c r="E115" s="444" t="str">
        <f t="shared" si="3"/>
        <v/>
      </c>
      <c r="F115" s="444"/>
      <c r="G115" s="91"/>
      <c r="H115" s="91"/>
      <c r="I115" s="91"/>
      <c r="J115" s="91"/>
      <c r="K115" s="91"/>
      <c r="L115" s="445"/>
      <c r="M115" s="443"/>
      <c r="N115" s="444" t="str">
        <f t="shared" si="4"/>
        <v/>
      </c>
      <c r="O115" s="444"/>
      <c r="P115" s="444" t="str">
        <f t="shared" si="5"/>
        <v/>
      </c>
    </row>
    <row r="116" spans="1:16" s="446" customFormat="1" ht="21" customHeight="1">
      <c r="A116" s="443"/>
      <c r="B116" s="443"/>
      <c r="C116" s="444"/>
      <c r="D116" s="444"/>
      <c r="E116" s="444" t="str">
        <f t="shared" si="3"/>
        <v/>
      </c>
      <c r="F116" s="444"/>
      <c r="G116" s="91"/>
      <c r="H116" s="91"/>
      <c r="I116" s="91"/>
      <c r="J116" s="91"/>
      <c r="K116" s="91"/>
      <c r="L116" s="445"/>
      <c r="M116" s="443"/>
      <c r="N116" s="444" t="str">
        <f t="shared" si="4"/>
        <v/>
      </c>
      <c r="O116" s="444"/>
      <c r="P116" s="444" t="str">
        <f t="shared" si="5"/>
        <v/>
      </c>
    </row>
    <row r="117" spans="1:16" s="446" customFormat="1" ht="21" customHeight="1">
      <c r="A117" s="443"/>
      <c r="B117" s="443"/>
      <c r="C117" s="444"/>
      <c r="D117" s="444"/>
      <c r="E117" s="444" t="str">
        <f t="shared" si="3"/>
        <v/>
      </c>
      <c r="F117" s="444"/>
      <c r="G117" s="91"/>
      <c r="H117" s="91"/>
      <c r="I117" s="91"/>
      <c r="J117" s="91"/>
      <c r="K117" s="91"/>
      <c r="L117" s="445"/>
      <c r="M117" s="443"/>
      <c r="N117" s="444" t="str">
        <f t="shared" si="4"/>
        <v/>
      </c>
      <c r="O117" s="444"/>
      <c r="P117" s="444" t="str">
        <f t="shared" si="5"/>
        <v/>
      </c>
    </row>
    <row r="118" spans="1:16" s="446" customFormat="1" ht="21" customHeight="1">
      <c r="A118" s="443"/>
      <c r="B118" s="443"/>
      <c r="C118" s="444"/>
      <c r="D118" s="444"/>
      <c r="E118" s="444" t="str">
        <f t="shared" si="3"/>
        <v/>
      </c>
      <c r="F118" s="444"/>
      <c r="G118" s="91"/>
      <c r="H118" s="91"/>
      <c r="I118" s="91"/>
      <c r="J118" s="91"/>
      <c r="K118" s="91"/>
      <c r="L118" s="445"/>
      <c r="M118" s="443"/>
      <c r="N118" s="444" t="str">
        <f t="shared" si="4"/>
        <v/>
      </c>
      <c r="O118" s="444"/>
      <c r="P118" s="444" t="str">
        <f t="shared" si="5"/>
        <v/>
      </c>
    </row>
    <row r="119" spans="1:16" s="446" customFormat="1" ht="21" customHeight="1">
      <c r="A119" s="443"/>
      <c r="B119" s="443"/>
      <c r="C119" s="444"/>
      <c r="D119" s="444"/>
      <c r="E119" s="444" t="str">
        <f t="shared" si="3"/>
        <v/>
      </c>
      <c r="F119" s="444"/>
      <c r="G119" s="91"/>
      <c r="H119" s="91"/>
      <c r="I119" s="91"/>
      <c r="J119" s="91"/>
      <c r="K119" s="91"/>
      <c r="L119" s="445"/>
      <c r="M119" s="443"/>
      <c r="N119" s="444" t="str">
        <f t="shared" si="4"/>
        <v/>
      </c>
      <c r="O119" s="444"/>
      <c r="P119" s="444" t="str">
        <f t="shared" si="5"/>
        <v/>
      </c>
    </row>
    <row r="120" spans="1:16" s="446" customFormat="1" ht="21" customHeight="1">
      <c r="A120" s="443"/>
      <c r="B120" s="443"/>
      <c r="C120" s="444"/>
      <c r="D120" s="444"/>
      <c r="E120" s="444" t="str">
        <f t="shared" si="3"/>
        <v/>
      </c>
      <c r="F120" s="444"/>
      <c r="G120" s="91"/>
      <c r="H120" s="91"/>
      <c r="I120" s="91"/>
      <c r="J120" s="91"/>
      <c r="K120" s="91"/>
      <c r="L120" s="445"/>
      <c r="M120" s="443"/>
      <c r="N120" s="444" t="str">
        <f t="shared" si="4"/>
        <v/>
      </c>
      <c r="O120" s="444"/>
      <c r="P120" s="444" t="str">
        <f t="shared" si="5"/>
        <v/>
      </c>
    </row>
    <row r="121" spans="1:16" s="446" customFormat="1" ht="21" customHeight="1">
      <c r="A121" s="443"/>
      <c r="B121" s="443"/>
      <c r="C121" s="444"/>
      <c r="D121" s="444"/>
      <c r="E121" s="444" t="str">
        <f t="shared" si="3"/>
        <v/>
      </c>
      <c r="F121" s="444"/>
      <c r="G121" s="91"/>
      <c r="H121" s="91"/>
      <c r="I121" s="91"/>
      <c r="J121" s="91"/>
      <c r="K121" s="91"/>
      <c r="L121" s="445"/>
      <c r="M121" s="443"/>
      <c r="N121" s="444" t="str">
        <f t="shared" si="4"/>
        <v/>
      </c>
      <c r="O121" s="444"/>
      <c r="P121" s="444" t="str">
        <f t="shared" si="5"/>
        <v/>
      </c>
    </row>
    <row r="122" spans="1:16" s="446" customFormat="1" ht="21" customHeight="1">
      <c r="A122" s="443"/>
      <c r="B122" s="443"/>
      <c r="C122" s="444"/>
      <c r="D122" s="444"/>
      <c r="E122" s="444" t="str">
        <f t="shared" si="3"/>
        <v/>
      </c>
      <c r="F122" s="444"/>
      <c r="G122" s="91"/>
      <c r="H122" s="91"/>
      <c r="I122" s="91"/>
      <c r="J122" s="91"/>
      <c r="K122" s="91"/>
      <c r="L122" s="445"/>
      <c r="M122" s="443"/>
      <c r="N122" s="444" t="str">
        <f t="shared" si="4"/>
        <v/>
      </c>
      <c r="O122" s="444"/>
      <c r="P122" s="444" t="str">
        <f t="shared" si="5"/>
        <v/>
      </c>
    </row>
    <row r="123" spans="1:16" s="446" customFormat="1" ht="21" customHeight="1">
      <c r="A123" s="443"/>
      <c r="B123" s="443"/>
      <c r="C123" s="444"/>
      <c r="D123" s="444"/>
      <c r="E123" s="444" t="str">
        <f t="shared" si="3"/>
        <v/>
      </c>
      <c r="F123" s="444"/>
      <c r="G123" s="91"/>
      <c r="H123" s="91"/>
      <c r="I123" s="91"/>
      <c r="J123" s="91"/>
      <c r="K123" s="91"/>
      <c r="L123" s="445"/>
      <c r="M123" s="443"/>
      <c r="N123" s="444" t="str">
        <f t="shared" si="4"/>
        <v/>
      </c>
      <c r="O123" s="444"/>
      <c r="P123" s="444" t="str">
        <f t="shared" si="5"/>
        <v/>
      </c>
    </row>
    <row r="124" spans="1:16" s="446" customFormat="1" ht="21" customHeight="1">
      <c r="A124" s="443"/>
      <c r="B124" s="443"/>
      <c r="C124" s="444"/>
      <c r="D124" s="444"/>
      <c r="E124" s="444" t="str">
        <f t="shared" si="3"/>
        <v/>
      </c>
      <c r="F124" s="444"/>
      <c r="G124" s="91"/>
      <c r="H124" s="91"/>
      <c r="I124" s="91"/>
      <c r="J124" s="91"/>
      <c r="K124" s="91"/>
      <c r="L124" s="445"/>
      <c r="M124" s="443"/>
      <c r="N124" s="444" t="str">
        <f t="shared" si="4"/>
        <v/>
      </c>
      <c r="O124" s="444"/>
      <c r="P124" s="444" t="str">
        <f t="shared" si="5"/>
        <v/>
      </c>
    </row>
    <row r="125" spans="1:16" s="446" customFormat="1" ht="21" customHeight="1">
      <c r="A125" s="443"/>
      <c r="B125" s="443"/>
      <c r="C125" s="444"/>
      <c r="D125" s="444"/>
      <c r="E125" s="444" t="str">
        <f t="shared" si="3"/>
        <v/>
      </c>
      <c r="F125" s="444"/>
      <c r="G125" s="91"/>
      <c r="H125" s="91"/>
      <c r="I125" s="91"/>
      <c r="J125" s="91"/>
      <c r="K125" s="91"/>
      <c r="L125" s="445"/>
      <c r="M125" s="443"/>
      <c r="N125" s="444" t="str">
        <f t="shared" si="4"/>
        <v/>
      </c>
      <c r="O125" s="444"/>
      <c r="P125" s="444" t="str">
        <f t="shared" si="5"/>
        <v/>
      </c>
    </row>
    <row r="126" spans="1:16" s="446" customFormat="1" ht="21" customHeight="1">
      <c r="A126" s="443"/>
      <c r="B126" s="443"/>
      <c r="C126" s="444"/>
      <c r="D126" s="444"/>
      <c r="E126" s="444" t="str">
        <f t="shared" si="3"/>
        <v/>
      </c>
      <c r="F126" s="444"/>
      <c r="G126" s="91"/>
      <c r="H126" s="91"/>
      <c r="I126" s="91"/>
      <c r="J126" s="91"/>
      <c r="K126" s="91"/>
      <c r="L126" s="445"/>
      <c r="M126" s="443"/>
      <c r="N126" s="444" t="str">
        <f t="shared" si="4"/>
        <v/>
      </c>
      <c r="O126" s="444"/>
      <c r="P126" s="444" t="str">
        <f t="shared" si="5"/>
        <v/>
      </c>
    </row>
    <row r="127" spans="1:16" s="446" customFormat="1" ht="21" customHeight="1">
      <c r="A127" s="443"/>
      <c r="B127" s="443"/>
      <c r="C127" s="444"/>
      <c r="D127" s="444"/>
      <c r="E127" s="444" t="str">
        <f t="shared" si="3"/>
        <v/>
      </c>
      <c r="F127" s="444"/>
      <c r="G127" s="91"/>
      <c r="H127" s="91"/>
      <c r="I127" s="91"/>
      <c r="J127" s="91"/>
      <c r="K127" s="91"/>
      <c r="L127" s="445"/>
      <c r="M127" s="443"/>
      <c r="N127" s="444" t="str">
        <f t="shared" si="4"/>
        <v/>
      </c>
      <c r="O127" s="444"/>
      <c r="P127" s="444" t="str">
        <f t="shared" si="5"/>
        <v/>
      </c>
    </row>
    <row r="128" spans="1:16" s="446" customFormat="1" ht="21" customHeight="1">
      <c r="A128" s="443"/>
      <c r="B128" s="443"/>
      <c r="C128" s="444"/>
      <c r="D128" s="444"/>
      <c r="E128" s="444" t="str">
        <f t="shared" si="3"/>
        <v/>
      </c>
      <c r="F128" s="444"/>
      <c r="G128" s="91"/>
      <c r="H128" s="91"/>
      <c r="I128" s="91"/>
      <c r="J128" s="91"/>
      <c r="K128" s="91"/>
      <c r="L128" s="445"/>
      <c r="M128" s="443"/>
      <c r="N128" s="444" t="str">
        <f t="shared" si="4"/>
        <v/>
      </c>
      <c r="O128" s="444"/>
      <c r="P128" s="444" t="str">
        <f t="shared" si="5"/>
        <v/>
      </c>
    </row>
    <row r="129" spans="1:16" s="446" customFormat="1" ht="21" customHeight="1">
      <c r="A129" s="443"/>
      <c r="B129" s="443"/>
      <c r="C129" s="444"/>
      <c r="D129" s="444"/>
      <c r="E129" s="444" t="str">
        <f t="shared" si="3"/>
        <v/>
      </c>
      <c r="F129" s="444"/>
      <c r="G129" s="91"/>
      <c r="H129" s="91"/>
      <c r="I129" s="91"/>
      <c r="J129" s="91"/>
      <c r="K129" s="91"/>
      <c r="L129" s="445"/>
      <c r="M129" s="443"/>
      <c r="N129" s="444" t="str">
        <f t="shared" si="4"/>
        <v/>
      </c>
      <c r="O129" s="444"/>
      <c r="P129" s="444" t="str">
        <f t="shared" si="5"/>
        <v/>
      </c>
    </row>
    <row r="130" spans="1:16" s="446" customFormat="1" ht="21" customHeight="1">
      <c r="A130" s="443"/>
      <c r="B130" s="443"/>
      <c r="C130" s="444"/>
      <c r="D130" s="444"/>
      <c r="E130" s="444" t="str">
        <f t="shared" si="3"/>
        <v/>
      </c>
      <c r="F130" s="444"/>
      <c r="G130" s="91"/>
      <c r="H130" s="91"/>
      <c r="I130" s="91"/>
      <c r="J130" s="91"/>
      <c r="K130" s="91"/>
      <c r="L130" s="445"/>
      <c r="M130" s="443"/>
      <c r="N130" s="444" t="str">
        <f t="shared" si="4"/>
        <v/>
      </c>
      <c r="O130" s="444"/>
      <c r="P130" s="444" t="str">
        <f t="shared" si="5"/>
        <v/>
      </c>
    </row>
    <row r="131" spans="1:16" s="446" customFormat="1" ht="21" customHeight="1">
      <c r="A131" s="443"/>
      <c r="B131" s="443"/>
      <c r="C131" s="444"/>
      <c r="D131" s="444"/>
      <c r="E131" s="444" t="str">
        <f t="shared" si="3"/>
        <v/>
      </c>
      <c r="F131" s="444"/>
      <c r="G131" s="91"/>
      <c r="H131" s="91"/>
      <c r="I131" s="91"/>
      <c r="J131" s="91"/>
      <c r="K131" s="91"/>
      <c r="L131" s="445"/>
      <c r="M131" s="443"/>
      <c r="N131" s="444" t="str">
        <f t="shared" si="4"/>
        <v/>
      </c>
      <c r="O131" s="444"/>
      <c r="P131" s="444" t="str">
        <f t="shared" si="5"/>
        <v/>
      </c>
    </row>
    <row r="132" spans="1:16" s="446" customFormat="1" ht="21" customHeight="1">
      <c r="A132" s="443"/>
      <c r="B132" s="443"/>
      <c r="C132" s="444"/>
      <c r="D132" s="444"/>
      <c r="E132" s="444" t="str">
        <f t="shared" si="3"/>
        <v/>
      </c>
      <c r="F132" s="444"/>
      <c r="G132" s="91"/>
      <c r="H132" s="91"/>
      <c r="I132" s="91"/>
      <c r="J132" s="91"/>
      <c r="K132" s="91"/>
      <c r="L132" s="445"/>
      <c r="M132" s="443"/>
      <c r="N132" s="444" t="str">
        <f t="shared" si="4"/>
        <v/>
      </c>
      <c r="O132" s="444"/>
      <c r="P132" s="444" t="str">
        <f t="shared" si="5"/>
        <v/>
      </c>
    </row>
    <row r="133" spans="1:16" s="446" customFormat="1" ht="21" customHeight="1">
      <c r="A133" s="443"/>
      <c r="B133" s="443"/>
      <c r="C133" s="444"/>
      <c r="D133" s="444"/>
      <c r="E133" s="444" t="str">
        <f t="shared" si="3"/>
        <v/>
      </c>
      <c r="F133" s="444"/>
      <c r="G133" s="91"/>
      <c r="H133" s="91"/>
      <c r="I133" s="91"/>
      <c r="J133" s="91"/>
      <c r="K133" s="91"/>
      <c r="L133" s="445"/>
      <c r="M133" s="443"/>
      <c r="N133" s="444" t="str">
        <f t="shared" si="4"/>
        <v/>
      </c>
      <c r="O133" s="444"/>
      <c r="P133" s="444" t="str">
        <f t="shared" si="5"/>
        <v/>
      </c>
    </row>
    <row r="134" spans="1:16" s="446" customFormat="1" ht="21" customHeight="1">
      <c r="A134" s="443"/>
      <c r="B134" s="443"/>
      <c r="C134" s="444"/>
      <c r="D134" s="444"/>
      <c r="E134" s="444" t="str">
        <f t="shared" si="3"/>
        <v/>
      </c>
      <c r="F134" s="444"/>
      <c r="G134" s="91"/>
      <c r="H134" s="91"/>
      <c r="I134" s="91"/>
      <c r="J134" s="91"/>
      <c r="K134" s="91"/>
      <c r="L134" s="445"/>
      <c r="M134" s="443"/>
      <c r="N134" s="444" t="str">
        <f t="shared" si="4"/>
        <v/>
      </c>
      <c r="O134" s="444"/>
      <c r="P134" s="444" t="str">
        <f t="shared" si="5"/>
        <v/>
      </c>
    </row>
    <row r="135" spans="1:16" s="446" customFormat="1" ht="21" customHeight="1">
      <c r="A135" s="443"/>
      <c r="B135" s="443"/>
      <c r="C135" s="444"/>
      <c r="D135" s="444"/>
      <c r="E135" s="444" t="str">
        <f t="shared" ref="E135:E198" si="6">IF(OR(C135="",D135="",F135=""),"",C135+D135+F135)</f>
        <v/>
      </c>
      <c r="F135" s="444"/>
      <c r="G135" s="91"/>
      <c r="H135" s="91"/>
      <c r="I135" s="91"/>
      <c r="J135" s="91"/>
      <c r="K135" s="91"/>
      <c r="L135" s="445"/>
      <c r="M135" s="443"/>
      <c r="N135" s="444" t="str">
        <f t="shared" ref="N135:N198" si="7">IF(C135="","",C135+F135)</f>
        <v/>
      </c>
      <c r="O135" s="444"/>
      <c r="P135" s="444" t="str">
        <f t="shared" ref="P135:P198" si="8">IF(O135="","",N135-O135)</f>
        <v/>
      </c>
    </row>
    <row r="136" spans="1:16" s="446" customFormat="1" ht="21" customHeight="1">
      <c r="A136" s="443"/>
      <c r="B136" s="443"/>
      <c r="C136" s="444"/>
      <c r="D136" s="444"/>
      <c r="E136" s="444" t="str">
        <f t="shared" si="6"/>
        <v/>
      </c>
      <c r="F136" s="444"/>
      <c r="G136" s="91"/>
      <c r="H136" s="91"/>
      <c r="I136" s="91"/>
      <c r="J136" s="91"/>
      <c r="K136" s="91"/>
      <c r="L136" s="445"/>
      <c r="M136" s="443"/>
      <c r="N136" s="444" t="str">
        <f t="shared" si="7"/>
        <v/>
      </c>
      <c r="O136" s="444"/>
      <c r="P136" s="444" t="str">
        <f t="shared" si="8"/>
        <v/>
      </c>
    </row>
    <row r="137" spans="1:16" s="446" customFormat="1" ht="21" customHeight="1">
      <c r="A137" s="443"/>
      <c r="B137" s="443"/>
      <c r="C137" s="444"/>
      <c r="D137" s="444"/>
      <c r="E137" s="444" t="str">
        <f t="shared" si="6"/>
        <v/>
      </c>
      <c r="F137" s="444"/>
      <c r="G137" s="91"/>
      <c r="H137" s="91"/>
      <c r="I137" s="91"/>
      <c r="J137" s="91"/>
      <c r="K137" s="91"/>
      <c r="L137" s="445"/>
      <c r="M137" s="443"/>
      <c r="N137" s="444" t="str">
        <f t="shared" si="7"/>
        <v/>
      </c>
      <c r="O137" s="444"/>
      <c r="P137" s="444" t="str">
        <f t="shared" si="8"/>
        <v/>
      </c>
    </row>
    <row r="138" spans="1:16" s="446" customFormat="1" ht="21" customHeight="1">
      <c r="A138" s="443"/>
      <c r="B138" s="443"/>
      <c r="C138" s="444"/>
      <c r="D138" s="444"/>
      <c r="E138" s="444" t="str">
        <f t="shared" si="6"/>
        <v/>
      </c>
      <c r="F138" s="444"/>
      <c r="G138" s="91"/>
      <c r="H138" s="91"/>
      <c r="I138" s="91"/>
      <c r="J138" s="91"/>
      <c r="K138" s="91"/>
      <c r="L138" s="445"/>
      <c r="M138" s="443"/>
      <c r="N138" s="444" t="str">
        <f t="shared" si="7"/>
        <v/>
      </c>
      <c r="O138" s="444"/>
      <c r="P138" s="444" t="str">
        <f t="shared" si="8"/>
        <v/>
      </c>
    </row>
    <row r="139" spans="1:16" s="446" customFormat="1" ht="21" customHeight="1">
      <c r="A139" s="443"/>
      <c r="B139" s="443"/>
      <c r="C139" s="444"/>
      <c r="D139" s="444"/>
      <c r="E139" s="444" t="str">
        <f t="shared" si="6"/>
        <v/>
      </c>
      <c r="F139" s="444"/>
      <c r="G139" s="91"/>
      <c r="H139" s="91"/>
      <c r="I139" s="91"/>
      <c r="J139" s="91"/>
      <c r="K139" s="91"/>
      <c r="L139" s="445"/>
      <c r="M139" s="443"/>
      <c r="N139" s="444" t="str">
        <f t="shared" si="7"/>
        <v/>
      </c>
      <c r="O139" s="444"/>
      <c r="P139" s="444" t="str">
        <f t="shared" si="8"/>
        <v/>
      </c>
    </row>
    <row r="140" spans="1:16" s="446" customFormat="1" ht="21" customHeight="1">
      <c r="A140" s="443"/>
      <c r="B140" s="443"/>
      <c r="C140" s="444"/>
      <c r="D140" s="444"/>
      <c r="E140" s="444" t="str">
        <f t="shared" si="6"/>
        <v/>
      </c>
      <c r="F140" s="444"/>
      <c r="G140" s="91"/>
      <c r="H140" s="91"/>
      <c r="I140" s="91"/>
      <c r="J140" s="91"/>
      <c r="K140" s="91"/>
      <c r="L140" s="445"/>
      <c r="M140" s="443"/>
      <c r="N140" s="444" t="str">
        <f t="shared" si="7"/>
        <v/>
      </c>
      <c r="O140" s="444"/>
      <c r="P140" s="444" t="str">
        <f t="shared" si="8"/>
        <v/>
      </c>
    </row>
    <row r="141" spans="1:16" s="446" customFormat="1" ht="21" customHeight="1">
      <c r="A141" s="443"/>
      <c r="B141" s="443"/>
      <c r="C141" s="444"/>
      <c r="D141" s="444"/>
      <c r="E141" s="444" t="str">
        <f t="shared" si="6"/>
        <v/>
      </c>
      <c r="F141" s="444"/>
      <c r="G141" s="91"/>
      <c r="H141" s="91"/>
      <c r="I141" s="91"/>
      <c r="J141" s="91"/>
      <c r="K141" s="91"/>
      <c r="L141" s="445"/>
      <c r="M141" s="443"/>
      <c r="N141" s="444" t="str">
        <f t="shared" si="7"/>
        <v/>
      </c>
      <c r="O141" s="444"/>
      <c r="P141" s="444" t="str">
        <f t="shared" si="8"/>
        <v/>
      </c>
    </row>
    <row r="142" spans="1:16" s="446" customFormat="1" ht="21" customHeight="1">
      <c r="A142" s="443"/>
      <c r="B142" s="443"/>
      <c r="C142" s="444"/>
      <c r="D142" s="444"/>
      <c r="E142" s="444" t="str">
        <f t="shared" si="6"/>
        <v/>
      </c>
      <c r="F142" s="444"/>
      <c r="G142" s="91"/>
      <c r="H142" s="91"/>
      <c r="I142" s="91"/>
      <c r="J142" s="91"/>
      <c r="K142" s="91"/>
      <c r="L142" s="445"/>
      <c r="M142" s="443"/>
      <c r="N142" s="444" t="str">
        <f t="shared" si="7"/>
        <v/>
      </c>
      <c r="O142" s="444"/>
      <c r="P142" s="444" t="str">
        <f t="shared" si="8"/>
        <v/>
      </c>
    </row>
    <row r="143" spans="1:16" s="446" customFormat="1" ht="21" customHeight="1">
      <c r="A143" s="443"/>
      <c r="B143" s="443"/>
      <c r="C143" s="444"/>
      <c r="D143" s="444"/>
      <c r="E143" s="444" t="str">
        <f t="shared" si="6"/>
        <v/>
      </c>
      <c r="F143" s="444"/>
      <c r="G143" s="91"/>
      <c r="H143" s="91"/>
      <c r="I143" s="91"/>
      <c r="J143" s="91"/>
      <c r="K143" s="91"/>
      <c r="L143" s="445"/>
      <c r="M143" s="443"/>
      <c r="N143" s="444" t="str">
        <f t="shared" si="7"/>
        <v/>
      </c>
      <c r="O143" s="444"/>
      <c r="P143" s="444" t="str">
        <f t="shared" si="8"/>
        <v/>
      </c>
    </row>
    <row r="144" spans="1:16" s="446" customFormat="1" ht="21" customHeight="1">
      <c r="A144" s="443"/>
      <c r="B144" s="443"/>
      <c r="C144" s="444"/>
      <c r="D144" s="444"/>
      <c r="E144" s="444" t="str">
        <f t="shared" si="6"/>
        <v/>
      </c>
      <c r="F144" s="444"/>
      <c r="G144" s="91"/>
      <c r="H144" s="91"/>
      <c r="I144" s="91"/>
      <c r="J144" s="91"/>
      <c r="K144" s="91"/>
      <c r="L144" s="445"/>
      <c r="M144" s="443"/>
      <c r="N144" s="444" t="str">
        <f t="shared" si="7"/>
        <v/>
      </c>
      <c r="O144" s="444"/>
      <c r="P144" s="444" t="str">
        <f t="shared" si="8"/>
        <v/>
      </c>
    </row>
    <row r="145" spans="1:16" s="446" customFormat="1" ht="21" customHeight="1">
      <c r="A145" s="443"/>
      <c r="B145" s="443"/>
      <c r="C145" s="444"/>
      <c r="D145" s="444"/>
      <c r="E145" s="444" t="str">
        <f t="shared" si="6"/>
        <v/>
      </c>
      <c r="F145" s="444"/>
      <c r="G145" s="91"/>
      <c r="H145" s="91"/>
      <c r="I145" s="91"/>
      <c r="J145" s="91"/>
      <c r="K145" s="91"/>
      <c r="L145" s="445"/>
      <c r="M145" s="443"/>
      <c r="N145" s="444" t="str">
        <f t="shared" si="7"/>
        <v/>
      </c>
      <c r="O145" s="444"/>
      <c r="P145" s="444" t="str">
        <f t="shared" si="8"/>
        <v/>
      </c>
    </row>
    <row r="146" spans="1:16" s="446" customFormat="1" ht="21" customHeight="1">
      <c r="A146" s="443"/>
      <c r="B146" s="443"/>
      <c r="C146" s="444"/>
      <c r="D146" s="444"/>
      <c r="E146" s="444" t="str">
        <f t="shared" si="6"/>
        <v/>
      </c>
      <c r="F146" s="444"/>
      <c r="G146" s="91"/>
      <c r="H146" s="91"/>
      <c r="I146" s="91"/>
      <c r="J146" s="91"/>
      <c r="K146" s="91"/>
      <c r="L146" s="445"/>
      <c r="M146" s="443"/>
      <c r="N146" s="444" t="str">
        <f t="shared" si="7"/>
        <v/>
      </c>
      <c r="O146" s="444"/>
      <c r="P146" s="444" t="str">
        <f t="shared" si="8"/>
        <v/>
      </c>
    </row>
    <row r="147" spans="1:16" s="446" customFormat="1" ht="21" customHeight="1">
      <c r="A147" s="443"/>
      <c r="B147" s="443"/>
      <c r="C147" s="444"/>
      <c r="D147" s="444"/>
      <c r="E147" s="444" t="str">
        <f t="shared" si="6"/>
        <v/>
      </c>
      <c r="F147" s="444"/>
      <c r="G147" s="91"/>
      <c r="H147" s="91"/>
      <c r="I147" s="91"/>
      <c r="J147" s="91"/>
      <c r="K147" s="91"/>
      <c r="L147" s="445"/>
      <c r="M147" s="443"/>
      <c r="N147" s="444" t="str">
        <f t="shared" si="7"/>
        <v/>
      </c>
      <c r="O147" s="444"/>
      <c r="P147" s="444" t="str">
        <f t="shared" si="8"/>
        <v/>
      </c>
    </row>
    <row r="148" spans="1:16" s="446" customFormat="1" ht="21" customHeight="1">
      <c r="A148" s="443"/>
      <c r="B148" s="443"/>
      <c r="C148" s="444"/>
      <c r="D148" s="444"/>
      <c r="E148" s="444" t="str">
        <f t="shared" si="6"/>
        <v/>
      </c>
      <c r="F148" s="444"/>
      <c r="G148" s="91"/>
      <c r="H148" s="91"/>
      <c r="I148" s="91"/>
      <c r="J148" s="91"/>
      <c r="K148" s="91"/>
      <c r="L148" s="445"/>
      <c r="M148" s="443"/>
      <c r="N148" s="444" t="str">
        <f t="shared" si="7"/>
        <v/>
      </c>
      <c r="O148" s="444"/>
      <c r="P148" s="444" t="str">
        <f t="shared" si="8"/>
        <v/>
      </c>
    </row>
    <row r="149" spans="1:16" s="446" customFormat="1" ht="21" customHeight="1">
      <c r="A149" s="443"/>
      <c r="B149" s="443"/>
      <c r="C149" s="444"/>
      <c r="D149" s="444"/>
      <c r="E149" s="444" t="str">
        <f t="shared" si="6"/>
        <v/>
      </c>
      <c r="F149" s="444"/>
      <c r="G149" s="91"/>
      <c r="H149" s="91"/>
      <c r="I149" s="91"/>
      <c r="J149" s="91"/>
      <c r="K149" s="91"/>
      <c r="L149" s="445"/>
      <c r="M149" s="443"/>
      <c r="N149" s="444" t="str">
        <f t="shared" si="7"/>
        <v/>
      </c>
      <c r="O149" s="444"/>
      <c r="P149" s="444" t="str">
        <f t="shared" si="8"/>
        <v/>
      </c>
    </row>
    <row r="150" spans="1:16" s="446" customFormat="1" ht="21" customHeight="1">
      <c r="A150" s="443"/>
      <c r="B150" s="443"/>
      <c r="C150" s="444"/>
      <c r="D150" s="444"/>
      <c r="E150" s="444" t="str">
        <f t="shared" si="6"/>
        <v/>
      </c>
      <c r="F150" s="444"/>
      <c r="G150" s="91"/>
      <c r="H150" s="91"/>
      <c r="I150" s="91"/>
      <c r="J150" s="91"/>
      <c r="K150" s="91"/>
      <c r="L150" s="445"/>
      <c r="M150" s="443"/>
      <c r="N150" s="444" t="str">
        <f t="shared" si="7"/>
        <v/>
      </c>
      <c r="O150" s="444"/>
      <c r="P150" s="444" t="str">
        <f t="shared" si="8"/>
        <v/>
      </c>
    </row>
    <row r="151" spans="1:16" s="446" customFormat="1" ht="21" customHeight="1">
      <c r="A151" s="443"/>
      <c r="B151" s="443"/>
      <c r="C151" s="444"/>
      <c r="D151" s="444"/>
      <c r="E151" s="444" t="str">
        <f t="shared" si="6"/>
        <v/>
      </c>
      <c r="F151" s="444"/>
      <c r="G151" s="91"/>
      <c r="H151" s="91"/>
      <c r="I151" s="91"/>
      <c r="J151" s="91"/>
      <c r="K151" s="91"/>
      <c r="L151" s="445"/>
      <c r="M151" s="443"/>
      <c r="N151" s="444" t="str">
        <f t="shared" si="7"/>
        <v/>
      </c>
      <c r="O151" s="444"/>
      <c r="P151" s="444" t="str">
        <f t="shared" si="8"/>
        <v/>
      </c>
    </row>
    <row r="152" spans="1:16" s="446" customFormat="1" ht="21" customHeight="1">
      <c r="A152" s="443"/>
      <c r="B152" s="443"/>
      <c r="C152" s="444"/>
      <c r="D152" s="444"/>
      <c r="E152" s="444" t="str">
        <f t="shared" si="6"/>
        <v/>
      </c>
      <c r="F152" s="444"/>
      <c r="G152" s="91"/>
      <c r="H152" s="91"/>
      <c r="I152" s="91"/>
      <c r="J152" s="91"/>
      <c r="K152" s="91"/>
      <c r="L152" s="445"/>
      <c r="M152" s="443"/>
      <c r="N152" s="444" t="str">
        <f t="shared" si="7"/>
        <v/>
      </c>
      <c r="O152" s="444"/>
      <c r="P152" s="444" t="str">
        <f t="shared" si="8"/>
        <v/>
      </c>
    </row>
    <row r="153" spans="1:16" s="446" customFormat="1" ht="21" customHeight="1">
      <c r="A153" s="443"/>
      <c r="B153" s="443"/>
      <c r="C153" s="444"/>
      <c r="D153" s="444"/>
      <c r="E153" s="444" t="str">
        <f t="shared" si="6"/>
        <v/>
      </c>
      <c r="F153" s="444"/>
      <c r="G153" s="91"/>
      <c r="H153" s="91"/>
      <c r="I153" s="91"/>
      <c r="J153" s="91"/>
      <c r="K153" s="91"/>
      <c r="L153" s="445"/>
      <c r="M153" s="443"/>
      <c r="N153" s="444" t="str">
        <f t="shared" si="7"/>
        <v/>
      </c>
      <c r="O153" s="444"/>
      <c r="P153" s="444" t="str">
        <f t="shared" si="8"/>
        <v/>
      </c>
    </row>
    <row r="154" spans="1:16" s="446" customFormat="1" ht="21" customHeight="1">
      <c r="A154" s="443"/>
      <c r="B154" s="443"/>
      <c r="C154" s="444"/>
      <c r="D154" s="444"/>
      <c r="E154" s="444" t="str">
        <f t="shared" si="6"/>
        <v/>
      </c>
      <c r="F154" s="444"/>
      <c r="G154" s="91"/>
      <c r="H154" s="91"/>
      <c r="I154" s="91"/>
      <c r="J154" s="91"/>
      <c r="K154" s="91"/>
      <c r="L154" s="445"/>
      <c r="M154" s="443"/>
      <c r="N154" s="444" t="str">
        <f t="shared" si="7"/>
        <v/>
      </c>
      <c r="O154" s="444"/>
      <c r="P154" s="444" t="str">
        <f t="shared" si="8"/>
        <v/>
      </c>
    </row>
    <row r="155" spans="1:16" s="446" customFormat="1" ht="21" customHeight="1">
      <c r="A155" s="443"/>
      <c r="B155" s="443"/>
      <c r="C155" s="444"/>
      <c r="D155" s="444"/>
      <c r="E155" s="444" t="str">
        <f t="shared" si="6"/>
        <v/>
      </c>
      <c r="F155" s="444"/>
      <c r="G155" s="91"/>
      <c r="H155" s="91"/>
      <c r="I155" s="91"/>
      <c r="J155" s="91"/>
      <c r="K155" s="91"/>
      <c r="L155" s="445"/>
      <c r="M155" s="443"/>
      <c r="N155" s="444" t="str">
        <f t="shared" si="7"/>
        <v/>
      </c>
      <c r="O155" s="444"/>
      <c r="P155" s="444" t="str">
        <f t="shared" si="8"/>
        <v/>
      </c>
    </row>
    <row r="156" spans="1:16" s="446" customFormat="1" ht="21" customHeight="1">
      <c r="A156" s="443"/>
      <c r="B156" s="443"/>
      <c r="C156" s="444"/>
      <c r="D156" s="444"/>
      <c r="E156" s="444" t="str">
        <f t="shared" si="6"/>
        <v/>
      </c>
      <c r="F156" s="444"/>
      <c r="G156" s="91"/>
      <c r="H156" s="91"/>
      <c r="I156" s="91"/>
      <c r="J156" s="91"/>
      <c r="K156" s="91"/>
      <c r="L156" s="445"/>
      <c r="M156" s="443"/>
      <c r="N156" s="444" t="str">
        <f t="shared" si="7"/>
        <v/>
      </c>
      <c r="O156" s="444"/>
      <c r="P156" s="444" t="str">
        <f t="shared" si="8"/>
        <v/>
      </c>
    </row>
    <row r="157" spans="1:16" s="446" customFormat="1" ht="21" customHeight="1">
      <c r="A157" s="443"/>
      <c r="B157" s="443"/>
      <c r="C157" s="444"/>
      <c r="D157" s="444"/>
      <c r="E157" s="444" t="str">
        <f t="shared" si="6"/>
        <v/>
      </c>
      <c r="F157" s="444"/>
      <c r="G157" s="91"/>
      <c r="H157" s="91"/>
      <c r="I157" s="91"/>
      <c r="J157" s="91"/>
      <c r="K157" s="91"/>
      <c r="L157" s="445"/>
      <c r="M157" s="443"/>
      <c r="N157" s="444" t="str">
        <f t="shared" si="7"/>
        <v/>
      </c>
      <c r="O157" s="444"/>
      <c r="P157" s="444" t="str">
        <f t="shared" si="8"/>
        <v/>
      </c>
    </row>
    <row r="158" spans="1:16" s="446" customFormat="1" ht="21" customHeight="1">
      <c r="A158" s="443"/>
      <c r="B158" s="443"/>
      <c r="C158" s="444"/>
      <c r="D158" s="444"/>
      <c r="E158" s="444" t="str">
        <f t="shared" si="6"/>
        <v/>
      </c>
      <c r="F158" s="444"/>
      <c r="G158" s="91"/>
      <c r="H158" s="91"/>
      <c r="I158" s="91"/>
      <c r="J158" s="91"/>
      <c r="K158" s="91"/>
      <c r="L158" s="445"/>
      <c r="M158" s="443"/>
      <c r="N158" s="444" t="str">
        <f t="shared" si="7"/>
        <v/>
      </c>
      <c r="O158" s="444"/>
      <c r="P158" s="444" t="str">
        <f t="shared" si="8"/>
        <v/>
      </c>
    </row>
    <row r="159" spans="1:16" s="446" customFormat="1" ht="21" customHeight="1">
      <c r="A159" s="443"/>
      <c r="B159" s="443"/>
      <c r="C159" s="444"/>
      <c r="D159" s="444"/>
      <c r="E159" s="444" t="str">
        <f t="shared" si="6"/>
        <v/>
      </c>
      <c r="F159" s="444"/>
      <c r="G159" s="91"/>
      <c r="H159" s="91"/>
      <c r="I159" s="91"/>
      <c r="J159" s="91"/>
      <c r="K159" s="91"/>
      <c r="L159" s="445"/>
      <c r="M159" s="443"/>
      <c r="N159" s="444" t="str">
        <f t="shared" si="7"/>
        <v/>
      </c>
      <c r="O159" s="444"/>
      <c r="P159" s="444" t="str">
        <f t="shared" si="8"/>
        <v/>
      </c>
    </row>
    <row r="160" spans="1:16" s="446" customFormat="1" ht="21" customHeight="1">
      <c r="A160" s="443"/>
      <c r="B160" s="443"/>
      <c r="C160" s="444"/>
      <c r="D160" s="444"/>
      <c r="E160" s="444" t="str">
        <f t="shared" si="6"/>
        <v/>
      </c>
      <c r="F160" s="444"/>
      <c r="G160" s="91"/>
      <c r="H160" s="91"/>
      <c r="I160" s="91"/>
      <c r="J160" s="91"/>
      <c r="K160" s="91"/>
      <c r="L160" s="445"/>
      <c r="M160" s="443"/>
      <c r="N160" s="444" t="str">
        <f t="shared" si="7"/>
        <v/>
      </c>
      <c r="O160" s="444"/>
      <c r="P160" s="444" t="str">
        <f t="shared" si="8"/>
        <v/>
      </c>
    </row>
    <row r="161" spans="1:16" s="446" customFormat="1" ht="21" customHeight="1">
      <c r="A161" s="443"/>
      <c r="B161" s="443"/>
      <c r="C161" s="444"/>
      <c r="D161" s="444"/>
      <c r="E161" s="444" t="str">
        <f t="shared" si="6"/>
        <v/>
      </c>
      <c r="F161" s="444"/>
      <c r="G161" s="91"/>
      <c r="H161" s="91"/>
      <c r="I161" s="91"/>
      <c r="J161" s="91"/>
      <c r="K161" s="91"/>
      <c r="L161" s="445"/>
      <c r="M161" s="443"/>
      <c r="N161" s="444" t="str">
        <f t="shared" si="7"/>
        <v/>
      </c>
      <c r="O161" s="444"/>
      <c r="P161" s="444" t="str">
        <f t="shared" si="8"/>
        <v/>
      </c>
    </row>
    <row r="162" spans="1:16" s="446" customFormat="1" ht="21" customHeight="1">
      <c r="A162" s="443"/>
      <c r="B162" s="443"/>
      <c r="C162" s="444"/>
      <c r="D162" s="444"/>
      <c r="E162" s="444" t="str">
        <f t="shared" si="6"/>
        <v/>
      </c>
      <c r="F162" s="444"/>
      <c r="G162" s="91"/>
      <c r="H162" s="91"/>
      <c r="I162" s="91"/>
      <c r="J162" s="91"/>
      <c r="K162" s="91"/>
      <c r="L162" s="445"/>
      <c r="M162" s="443"/>
      <c r="N162" s="444" t="str">
        <f t="shared" si="7"/>
        <v/>
      </c>
      <c r="O162" s="444"/>
      <c r="P162" s="444" t="str">
        <f t="shared" si="8"/>
        <v/>
      </c>
    </row>
    <row r="163" spans="1:16" s="446" customFormat="1" ht="21" customHeight="1">
      <c r="A163" s="443"/>
      <c r="B163" s="443"/>
      <c r="C163" s="444"/>
      <c r="D163" s="444"/>
      <c r="E163" s="444" t="str">
        <f t="shared" si="6"/>
        <v/>
      </c>
      <c r="F163" s="444"/>
      <c r="G163" s="91"/>
      <c r="H163" s="91"/>
      <c r="I163" s="91"/>
      <c r="J163" s="91"/>
      <c r="K163" s="91"/>
      <c r="L163" s="445"/>
      <c r="M163" s="443"/>
      <c r="N163" s="444" t="str">
        <f t="shared" si="7"/>
        <v/>
      </c>
      <c r="O163" s="444"/>
      <c r="P163" s="444" t="str">
        <f t="shared" si="8"/>
        <v/>
      </c>
    </row>
    <row r="164" spans="1:16" s="446" customFormat="1" ht="21" customHeight="1">
      <c r="A164" s="443"/>
      <c r="B164" s="443"/>
      <c r="C164" s="444"/>
      <c r="D164" s="444"/>
      <c r="E164" s="444" t="str">
        <f t="shared" si="6"/>
        <v/>
      </c>
      <c r="F164" s="444"/>
      <c r="G164" s="91"/>
      <c r="H164" s="91"/>
      <c r="I164" s="91"/>
      <c r="J164" s="91"/>
      <c r="K164" s="91"/>
      <c r="L164" s="445"/>
      <c r="M164" s="443"/>
      <c r="N164" s="444" t="str">
        <f t="shared" si="7"/>
        <v/>
      </c>
      <c r="O164" s="444"/>
      <c r="P164" s="444" t="str">
        <f t="shared" si="8"/>
        <v/>
      </c>
    </row>
    <row r="165" spans="1:16" s="446" customFormat="1" ht="21" customHeight="1">
      <c r="A165" s="443"/>
      <c r="B165" s="443"/>
      <c r="C165" s="444"/>
      <c r="D165" s="444"/>
      <c r="E165" s="444" t="str">
        <f t="shared" si="6"/>
        <v/>
      </c>
      <c r="F165" s="444"/>
      <c r="G165" s="91"/>
      <c r="H165" s="91"/>
      <c r="I165" s="91"/>
      <c r="J165" s="91"/>
      <c r="K165" s="91"/>
      <c r="L165" s="445"/>
      <c r="M165" s="443"/>
      <c r="N165" s="444" t="str">
        <f t="shared" si="7"/>
        <v/>
      </c>
      <c r="O165" s="444"/>
      <c r="P165" s="444" t="str">
        <f t="shared" si="8"/>
        <v/>
      </c>
    </row>
    <row r="166" spans="1:16" s="446" customFormat="1" ht="21" customHeight="1">
      <c r="A166" s="443"/>
      <c r="B166" s="443"/>
      <c r="C166" s="444"/>
      <c r="D166" s="444"/>
      <c r="E166" s="444" t="str">
        <f t="shared" si="6"/>
        <v/>
      </c>
      <c r="F166" s="444"/>
      <c r="G166" s="91"/>
      <c r="H166" s="91"/>
      <c r="I166" s="91"/>
      <c r="J166" s="91"/>
      <c r="K166" s="91"/>
      <c r="L166" s="445"/>
      <c r="M166" s="443"/>
      <c r="N166" s="444" t="str">
        <f t="shared" si="7"/>
        <v/>
      </c>
      <c r="O166" s="444"/>
      <c r="P166" s="444" t="str">
        <f t="shared" si="8"/>
        <v/>
      </c>
    </row>
    <row r="167" spans="1:16" s="446" customFormat="1" ht="21" customHeight="1">
      <c r="A167" s="443"/>
      <c r="B167" s="443"/>
      <c r="C167" s="444"/>
      <c r="D167" s="444"/>
      <c r="E167" s="444" t="str">
        <f t="shared" si="6"/>
        <v/>
      </c>
      <c r="F167" s="444"/>
      <c r="G167" s="91"/>
      <c r="H167" s="91"/>
      <c r="I167" s="91"/>
      <c r="J167" s="91"/>
      <c r="K167" s="91"/>
      <c r="L167" s="445"/>
      <c r="M167" s="443"/>
      <c r="N167" s="444" t="str">
        <f t="shared" si="7"/>
        <v/>
      </c>
      <c r="O167" s="444"/>
      <c r="P167" s="444" t="str">
        <f t="shared" si="8"/>
        <v/>
      </c>
    </row>
    <row r="168" spans="1:16" s="446" customFormat="1" ht="21" customHeight="1">
      <c r="A168" s="443"/>
      <c r="B168" s="443"/>
      <c r="C168" s="444"/>
      <c r="D168" s="444"/>
      <c r="E168" s="444" t="str">
        <f t="shared" si="6"/>
        <v/>
      </c>
      <c r="F168" s="444"/>
      <c r="G168" s="91"/>
      <c r="H168" s="91"/>
      <c r="I168" s="91"/>
      <c r="J168" s="91"/>
      <c r="K168" s="91"/>
      <c r="L168" s="445"/>
      <c r="M168" s="443"/>
      <c r="N168" s="444" t="str">
        <f t="shared" si="7"/>
        <v/>
      </c>
      <c r="O168" s="444"/>
      <c r="P168" s="444" t="str">
        <f t="shared" si="8"/>
        <v/>
      </c>
    </row>
    <row r="169" spans="1:16" s="446" customFormat="1" ht="21" customHeight="1">
      <c r="A169" s="443"/>
      <c r="B169" s="443"/>
      <c r="C169" s="444"/>
      <c r="D169" s="444"/>
      <c r="E169" s="444" t="str">
        <f t="shared" si="6"/>
        <v/>
      </c>
      <c r="F169" s="444"/>
      <c r="G169" s="91"/>
      <c r="H169" s="91"/>
      <c r="I169" s="91"/>
      <c r="J169" s="91"/>
      <c r="K169" s="91"/>
      <c r="L169" s="445"/>
      <c r="M169" s="443"/>
      <c r="N169" s="444" t="str">
        <f t="shared" si="7"/>
        <v/>
      </c>
      <c r="O169" s="444"/>
      <c r="P169" s="444" t="str">
        <f t="shared" si="8"/>
        <v/>
      </c>
    </row>
    <row r="170" spans="1:16" s="446" customFormat="1" ht="21" customHeight="1">
      <c r="A170" s="443"/>
      <c r="B170" s="443"/>
      <c r="C170" s="444"/>
      <c r="D170" s="444"/>
      <c r="E170" s="444" t="str">
        <f t="shared" si="6"/>
        <v/>
      </c>
      <c r="F170" s="444"/>
      <c r="G170" s="91"/>
      <c r="H170" s="91"/>
      <c r="I170" s="91"/>
      <c r="J170" s="91"/>
      <c r="K170" s="91"/>
      <c r="L170" s="445"/>
      <c r="M170" s="443"/>
      <c r="N170" s="444" t="str">
        <f t="shared" si="7"/>
        <v/>
      </c>
      <c r="O170" s="444"/>
      <c r="P170" s="444" t="str">
        <f t="shared" si="8"/>
        <v/>
      </c>
    </row>
    <row r="171" spans="1:16" s="446" customFormat="1" ht="21" customHeight="1">
      <c r="A171" s="443"/>
      <c r="B171" s="443"/>
      <c r="C171" s="444"/>
      <c r="D171" s="444"/>
      <c r="E171" s="444" t="str">
        <f t="shared" si="6"/>
        <v/>
      </c>
      <c r="F171" s="444"/>
      <c r="G171" s="91"/>
      <c r="H171" s="91"/>
      <c r="I171" s="91"/>
      <c r="J171" s="91"/>
      <c r="K171" s="91"/>
      <c r="L171" s="445"/>
      <c r="M171" s="443"/>
      <c r="N171" s="444" t="str">
        <f t="shared" si="7"/>
        <v/>
      </c>
      <c r="O171" s="444"/>
      <c r="P171" s="444" t="str">
        <f t="shared" si="8"/>
        <v/>
      </c>
    </row>
    <row r="172" spans="1:16" s="446" customFormat="1" ht="21" customHeight="1">
      <c r="A172" s="443"/>
      <c r="B172" s="443"/>
      <c r="C172" s="444"/>
      <c r="D172" s="444"/>
      <c r="E172" s="444" t="str">
        <f t="shared" si="6"/>
        <v/>
      </c>
      <c r="F172" s="444"/>
      <c r="G172" s="91"/>
      <c r="H172" s="91"/>
      <c r="I172" s="91"/>
      <c r="J172" s="91"/>
      <c r="K172" s="91"/>
      <c r="L172" s="445"/>
      <c r="M172" s="443"/>
      <c r="N172" s="444" t="str">
        <f t="shared" si="7"/>
        <v/>
      </c>
      <c r="O172" s="444"/>
      <c r="P172" s="444" t="str">
        <f t="shared" si="8"/>
        <v/>
      </c>
    </row>
    <row r="173" spans="1:16" s="446" customFormat="1" ht="21" customHeight="1">
      <c r="A173" s="443"/>
      <c r="B173" s="443"/>
      <c r="C173" s="444"/>
      <c r="D173" s="444"/>
      <c r="E173" s="444" t="str">
        <f t="shared" si="6"/>
        <v/>
      </c>
      <c r="F173" s="444"/>
      <c r="G173" s="91"/>
      <c r="H173" s="91"/>
      <c r="I173" s="91"/>
      <c r="J173" s="91"/>
      <c r="K173" s="91"/>
      <c r="L173" s="445"/>
      <c r="M173" s="443"/>
      <c r="N173" s="444" t="str">
        <f t="shared" si="7"/>
        <v/>
      </c>
      <c r="O173" s="444"/>
      <c r="P173" s="444" t="str">
        <f t="shared" si="8"/>
        <v/>
      </c>
    </row>
    <row r="174" spans="1:16" s="446" customFormat="1" ht="21" customHeight="1">
      <c r="A174" s="443"/>
      <c r="B174" s="443"/>
      <c r="C174" s="444"/>
      <c r="D174" s="444"/>
      <c r="E174" s="444" t="str">
        <f t="shared" si="6"/>
        <v/>
      </c>
      <c r="F174" s="444"/>
      <c r="G174" s="91"/>
      <c r="H174" s="91"/>
      <c r="I174" s="91"/>
      <c r="J174" s="91"/>
      <c r="K174" s="91"/>
      <c r="L174" s="445"/>
      <c r="M174" s="443"/>
      <c r="N174" s="444" t="str">
        <f t="shared" si="7"/>
        <v/>
      </c>
      <c r="O174" s="444"/>
      <c r="P174" s="444" t="str">
        <f t="shared" si="8"/>
        <v/>
      </c>
    </row>
    <row r="175" spans="1:16" s="446" customFormat="1" ht="21" customHeight="1">
      <c r="A175" s="443"/>
      <c r="B175" s="443"/>
      <c r="C175" s="444"/>
      <c r="D175" s="444"/>
      <c r="E175" s="444" t="str">
        <f t="shared" si="6"/>
        <v/>
      </c>
      <c r="F175" s="444"/>
      <c r="G175" s="91"/>
      <c r="H175" s="91"/>
      <c r="I175" s="91"/>
      <c r="J175" s="91"/>
      <c r="K175" s="91"/>
      <c r="L175" s="445"/>
      <c r="M175" s="443"/>
      <c r="N175" s="444" t="str">
        <f t="shared" si="7"/>
        <v/>
      </c>
      <c r="O175" s="444"/>
      <c r="P175" s="444" t="str">
        <f t="shared" si="8"/>
        <v/>
      </c>
    </row>
    <row r="176" spans="1:16" s="446" customFormat="1" ht="21" customHeight="1">
      <c r="A176" s="443"/>
      <c r="B176" s="443"/>
      <c r="C176" s="444"/>
      <c r="D176" s="444"/>
      <c r="E176" s="444" t="str">
        <f t="shared" si="6"/>
        <v/>
      </c>
      <c r="F176" s="444"/>
      <c r="G176" s="91"/>
      <c r="H176" s="91"/>
      <c r="I176" s="91"/>
      <c r="J176" s="91"/>
      <c r="K176" s="91"/>
      <c r="L176" s="445"/>
      <c r="M176" s="443"/>
      <c r="N176" s="444" t="str">
        <f t="shared" si="7"/>
        <v/>
      </c>
      <c r="O176" s="444"/>
      <c r="P176" s="444" t="str">
        <f t="shared" si="8"/>
        <v/>
      </c>
    </row>
    <row r="177" spans="1:16" s="446" customFormat="1" ht="21" customHeight="1">
      <c r="A177" s="443"/>
      <c r="B177" s="443"/>
      <c r="C177" s="444"/>
      <c r="D177" s="444"/>
      <c r="E177" s="444" t="str">
        <f t="shared" si="6"/>
        <v/>
      </c>
      <c r="F177" s="444"/>
      <c r="G177" s="91"/>
      <c r="H177" s="91"/>
      <c r="I177" s="91"/>
      <c r="J177" s="91"/>
      <c r="K177" s="91"/>
      <c r="L177" s="445"/>
      <c r="M177" s="443"/>
      <c r="N177" s="444" t="str">
        <f t="shared" si="7"/>
        <v/>
      </c>
      <c r="O177" s="444"/>
      <c r="P177" s="444" t="str">
        <f t="shared" si="8"/>
        <v/>
      </c>
    </row>
    <row r="178" spans="1:16" s="446" customFormat="1" ht="21" customHeight="1">
      <c r="A178" s="443"/>
      <c r="B178" s="443"/>
      <c r="C178" s="444"/>
      <c r="D178" s="444"/>
      <c r="E178" s="444" t="str">
        <f t="shared" si="6"/>
        <v/>
      </c>
      <c r="F178" s="444"/>
      <c r="G178" s="91"/>
      <c r="H178" s="91"/>
      <c r="I178" s="91"/>
      <c r="J178" s="91"/>
      <c r="K178" s="91"/>
      <c r="L178" s="445"/>
      <c r="M178" s="443"/>
      <c r="N178" s="444" t="str">
        <f t="shared" si="7"/>
        <v/>
      </c>
      <c r="O178" s="444"/>
      <c r="P178" s="444" t="str">
        <f t="shared" si="8"/>
        <v/>
      </c>
    </row>
    <row r="179" spans="1:16" s="446" customFormat="1" ht="21" customHeight="1">
      <c r="A179" s="443"/>
      <c r="B179" s="443"/>
      <c r="C179" s="444"/>
      <c r="D179" s="444"/>
      <c r="E179" s="444" t="str">
        <f t="shared" si="6"/>
        <v/>
      </c>
      <c r="F179" s="444"/>
      <c r="G179" s="91"/>
      <c r="H179" s="91"/>
      <c r="I179" s="91"/>
      <c r="J179" s="91"/>
      <c r="K179" s="91"/>
      <c r="L179" s="445"/>
      <c r="M179" s="443"/>
      <c r="N179" s="444" t="str">
        <f t="shared" si="7"/>
        <v/>
      </c>
      <c r="O179" s="444"/>
      <c r="P179" s="444" t="str">
        <f t="shared" si="8"/>
        <v/>
      </c>
    </row>
    <row r="180" spans="1:16" s="446" customFormat="1" ht="21" customHeight="1">
      <c r="A180" s="443"/>
      <c r="B180" s="443"/>
      <c r="C180" s="444"/>
      <c r="D180" s="444"/>
      <c r="E180" s="444" t="str">
        <f t="shared" si="6"/>
        <v/>
      </c>
      <c r="F180" s="444"/>
      <c r="G180" s="91"/>
      <c r="H180" s="91"/>
      <c r="I180" s="91"/>
      <c r="J180" s="91"/>
      <c r="K180" s="91"/>
      <c r="L180" s="445"/>
      <c r="M180" s="443"/>
      <c r="N180" s="444" t="str">
        <f t="shared" si="7"/>
        <v/>
      </c>
      <c r="O180" s="444"/>
      <c r="P180" s="444" t="str">
        <f t="shared" si="8"/>
        <v/>
      </c>
    </row>
    <row r="181" spans="1:16" s="446" customFormat="1" ht="21" customHeight="1">
      <c r="A181" s="443"/>
      <c r="B181" s="443"/>
      <c r="C181" s="444"/>
      <c r="D181" s="444"/>
      <c r="E181" s="444" t="str">
        <f t="shared" si="6"/>
        <v/>
      </c>
      <c r="F181" s="444"/>
      <c r="G181" s="91"/>
      <c r="H181" s="91"/>
      <c r="I181" s="91"/>
      <c r="J181" s="91"/>
      <c r="K181" s="91"/>
      <c r="L181" s="445"/>
      <c r="M181" s="443"/>
      <c r="N181" s="444" t="str">
        <f t="shared" si="7"/>
        <v/>
      </c>
      <c r="O181" s="444"/>
      <c r="P181" s="444" t="str">
        <f t="shared" si="8"/>
        <v/>
      </c>
    </row>
    <row r="182" spans="1:16" s="446" customFormat="1" ht="21" customHeight="1">
      <c r="A182" s="443"/>
      <c r="B182" s="443"/>
      <c r="C182" s="444"/>
      <c r="D182" s="444"/>
      <c r="E182" s="444" t="str">
        <f t="shared" si="6"/>
        <v/>
      </c>
      <c r="F182" s="444"/>
      <c r="G182" s="91"/>
      <c r="H182" s="91"/>
      <c r="I182" s="91"/>
      <c r="J182" s="91"/>
      <c r="K182" s="91"/>
      <c r="L182" s="445"/>
      <c r="M182" s="443"/>
      <c r="N182" s="444" t="str">
        <f t="shared" si="7"/>
        <v/>
      </c>
      <c r="O182" s="444"/>
      <c r="P182" s="444" t="str">
        <f t="shared" si="8"/>
        <v/>
      </c>
    </row>
    <row r="183" spans="1:16" s="446" customFormat="1" ht="21" customHeight="1">
      <c r="A183" s="443"/>
      <c r="B183" s="443"/>
      <c r="C183" s="444"/>
      <c r="D183" s="444"/>
      <c r="E183" s="444" t="str">
        <f t="shared" si="6"/>
        <v/>
      </c>
      <c r="F183" s="444"/>
      <c r="G183" s="91"/>
      <c r="H183" s="91"/>
      <c r="I183" s="91"/>
      <c r="J183" s="91"/>
      <c r="K183" s="91"/>
      <c r="L183" s="445"/>
      <c r="M183" s="443"/>
      <c r="N183" s="444" t="str">
        <f t="shared" si="7"/>
        <v/>
      </c>
      <c r="O183" s="444"/>
      <c r="P183" s="444" t="str">
        <f t="shared" si="8"/>
        <v/>
      </c>
    </row>
    <row r="184" spans="1:16" s="446" customFormat="1" ht="21" customHeight="1">
      <c r="A184" s="443"/>
      <c r="B184" s="443"/>
      <c r="C184" s="444"/>
      <c r="D184" s="444"/>
      <c r="E184" s="444" t="str">
        <f t="shared" si="6"/>
        <v/>
      </c>
      <c r="F184" s="444"/>
      <c r="G184" s="91"/>
      <c r="H184" s="91"/>
      <c r="I184" s="91"/>
      <c r="J184" s="91"/>
      <c r="K184" s="91"/>
      <c r="L184" s="445"/>
      <c r="M184" s="443"/>
      <c r="N184" s="444" t="str">
        <f t="shared" si="7"/>
        <v/>
      </c>
      <c r="O184" s="444"/>
      <c r="P184" s="444" t="str">
        <f t="shared" si="8"/>
        <v/>
      </c>
    </row>
    <row r="185" spans="1:16" s="446" customFormat="1" ht="21" customHeight="1">
      <c r="A185" s="443"/>
      <c r="B185" s="443"/>
      <c r="C185" s="444"/>
      <c r="D185" s="444"/>
      <c r="E185" s="444" t="str">
        <f t="shared" si="6"/>
        <v/>
      </c>
      <c r="F185" s="444"/>
      <c r="G185" s="91"/>
      <c r="H185" s="91"/>
      <c r="I185" s="91"/>
      <c r="J185" s="91"/>
      <c r="K185" s="91"/>
      <c r="L185" s="445"/>
      <c r="M185" s="443"/>
      <c r="N185" s="444" t="str">
        <f t="shared" si="7"/>
        <v/>
      </c>
      <c r="O185" s="444"/>
      <c r="P185" s="444" t="str">
        <f t="shared" si="8"/>
        <v/>
      </c>
    </row>
    <row r="186" spans="1:16" s="446" customFormat="1" ht="21" customHeight="1">
      <c r="A186" s="443"/>
      <c r="B186" s="443"/>
      <c r="C186" s="444"/>
      <c r="D186" s="444"/>
      <c r="E186" s="444" t="str">
        <f t="shared" si="6"/>
        <v/>
      </c>
      <c r="F186" s="444"/>
      <c r="G186" s="91"/>
      <c r="H186" s="91"/>
      <c r="I186" s="91"/>
      <c r="J186" s="91"/>
      <c r="K186" s="91"/>
      <c r="L186" s="445"/>
      <c r="M186" s="443"/>
      <c r="N186" s="444" t="str">
        <f t="shared" si="7"/>
        <v/>
      </c>
      <c r="O186" s="444"/>
      <c r="P186" s="444" t="str">
        <f t="shared" si="8"/>
        <v/>
      </c>
    </row>
    <row r="187" spans="1:16" s="446" customFormat="1" ht="21" customHeight="1">
      <c r="A187" s="443"/>
      <c r="B187" s="443"/>
      <c r="C187" s="444"/>
      <c r="D187" s="444"/>
      <c r="E187" s="444" t="str">
        <f t="shared" si="6"/>
        <v/>
      </c>
      <c r="F187" s="444"/>
      <c r="G187" s="91"/>
      <c r="H187" s="91"/>
      <c r="I187" s="91"/>
      <c r="J187" s="91"/>
      <c r="K187" s="91"/>
      <c r="L187" s="445"/>
      <c r="M187" s="443"/>
      <c r="N187" s="444" t="str">
        <f t="shared" si="7"/>
        <v/>
      </c>
      <c r="O187" s="444"/>
      <c r="P187" s="444" t="str">
        <f t="shared" si="8"/>
        <v/>
      </c>
    </row>
    <row r="188" spans="1:16" s="446" customFormat="1" ht="21" customHeight="1">
      <c r="A188" s="443"/>
      <c r="B188" s="443"/>
      <c r="C188" s="444"/>
      <c r="D188" s="444"/>
      <c r="E188" s="444" t="str">
        <f t="shared" si="6"/>
        <v/>
      </c>
      <c r="F188" s="444"/>
      <c r="G188" s="91"/>
      <c r="H188" s="91"/>
      <c r="I188" s="91"/>
      <c r="J188" s="91"/>
      <c r="K188" s="91"/>
      <c r="L188" s="445"/>
      <c r="M188" s="443"/>
      <c r="N188" s="444" t="str">
        <f t="shared" si="7"/>
        <v/>
      </c>
      <c r="O188" s="444"/>
      <c r="P188" s="444" t="str">
        <f t="shared" si="8"/>
        <v/>
      </c>
    </row>
    <row r="189" spans="1:16" s="446" customFormat="1" ht="21" customHeight="1">
      <c r="A189" s="443"/>
      <c r="B189" s="443"/>
      <c r="C189" s="444"/>
      <c r="D189" s="444"/>
      <c r="E189" s="444" t="str">
        <f t="shared" si="6"/>
        <v/>
      </c>
      <c r="F189" s="444"/>
      <c r="G189" s="91"/>
      <c r="H189" s="91"/>
      <c r="I189" s="91"/>
      <c r="J189" s="91"/>
      <c r="K189" s="91"/>
      <c r="L189" s="445"/>
      <c r="M189" s="443"/>
      <c r="N189" s="444" t="str">
        <f t="shared" si="7"/>
        <v/>
      </c>
      <c r="O189" s="444"/>
      <c r="P189" s="444" t="str">
        <f t="shared" si="8"/>
        <v/>
      </c>
    </row>
    <row r="190" spans="1:16" s="446" customFormat="1" ht="21" customHeight="1">
      <c r="A190" s="443"/>
      <c r="B190" s="443"/>
      <c r="C190" s="444"/>
      <c r="D190" s="444"/>
      <c r="E190" s="444" t="str">
        <f t="shared" si="6"/>
        <v/>
      </c>
      <c r="F190" s="444"/>
      <c r="G190" s="91"/>
      <c r="H190" s="91"/>
      <c r="I190" s="91"/>
      <c r="J190" s="91"/>
      <c r="K190" s="91"/>
      <c r="L190" s="445"/>
      <c r="M190" s="443"/>
      <c r="N190" s="444" t="str">
        <f t="shared" si="7"/>
        <v/>
      </c>
      <c r="O190" s="444"/>
      <c r="P190" s="444" t="str">
        <f t="shared" si="8"/>
        <v/>
      </c>
    </row>
    <row r="191" spans="1:16" s="446" customFormat="1" ht="21" customHeight="1">
      <c r="A191" s="443"/>
      <c r="B191" s="443"/>
      <c r="C191" s="444"/>
      <c r="D191" s="444"/>
      <c r="E191" s="444" t="str">
        <f t="shared" si="6"/>
        <v/>
      </c>
      <c r="F191" s="444"/>
      <c r="G191" s="91"/>
      <c r="H191" s="91"/>
      <c r="I191" s="91"/>
      <c r="J191" s="91"/>
      <c r="K191" s="91"/>
      <c r="L191" s="445"/>
      <c r="M191" s="443"/>
      <c r="N191" s="444" t="str">
        <f t="shared" si="7"/>
        <v/>
      </c>
      <c r="O191" s="444"/>
      <c r="P191" s="444" t="str">
        <f t="shared" si="8"/>
        <v/>
      </c>
    </row>
    <row r="192" spans="1:16" s="446" customFormat="1" ht="21" customHeight="1">
      <c r="A192" s="443"/>
      <c r="B192" s="443"/>
      <c r="C192" s="444"/>
      <c r="D192" s="444"/>
      <c r="E192" s="444" t="str">
        <f t="shared" si="6"/>
        <v/>
      </c>
      <c r="F192" s="444"/>
      <c r="G192" s="91"/>
      <c r="H192" s="91"/>
      <c r="I192" s="91"/>
      <c r="J192" s="91"/>
      <c r="K192" s="91"/>
      <c r="L192" s="445"/>
      <c r="M192" s="443"/>
      <c r="N192" s="444" t="str">
        <f t="shared" si="7"/>
        <v/>
      </c>
      <c r="O192" s="444"/>
      <c r="P192" s="444" t="str">
        <f t="shared" si="8"/>
        <v/>
      </c>
    </row>
    <row r="193" spans="1:16" s="446" customFormat="1" ht="21" customHeight="1">
      <c r="A193" s="443"/>
      <c r="B193" s="443"/>
      <c r="C193" s="444"/>
      <c r="D193" s="444"/>
      <c r="E193" s="444" t="str">
        <f t="shared" si="6"/>
        <v/>
      </c>
      <c r="F193" s="444"/>
      <c r="G193" s="91"/>
      <c r="H193" s="91"/>
      <c r="I193" s="91"/>
      <c r="J193" s="91"/>
      <c r="K193" s="91"/>
      <c r="L193" s="445"/>
      <c r="M193" s="443"/>
      <c r="N193" s="444" t="str">
        <f t="shared" si="7"/>
        <v/>
      </c>
      <c r="O193" s="444"/>
      <c r="P193" s="444" t="str">
        <f t="shared" si="8"/>
        <v/>
      </c>
    </row>
    <row r="194" spans="1:16" s="446" customFormat="1" ht="21" customHeight="1">
      <c r="A194" s="443"/>
      <c r="B194" s="443"/>
      <c r="C194" s="444"/>
      <c r="D194" s="444"/>
      <c r="E194" s="444" t="str">
        <f t="shared" si="6"/>
        <v/>
      </c>
      <c r="F194" s="444"/>
      <c r="G194" s="91"/>
      <c r="H194" s="91"/>
      <c r="I194" s="91"/>
      <c r="J194" s="91"/>
      <c r="K194" s="91"/>
      <c r="L194" s="445"/>
      <c r="M194" s="443"/>
      <c r="N194" s="444" t="str">
        <f t="shared" si="7"/>
        <v/>
      </c>
      <c r="O194" s="444"/>
      <c r="P194" s="444" t="str">
        <f t="shared" si="8"/>
        <v/>
      </c>
    </row>
    <row r="195" spans="1:16" s="446" customFormat="1" ht="21" customHeight="1">
      <c r="A195" s="443"/>
      <c r="B195" s="443"/>
      <c r="C195" s="444"/>
      <c r="D195" s="444"/>
      <c r="E195" s="444" t="str">
        <f t="shared" si="6"/>
        <v/>
      </c>
      <c r="F195" s="444"/>
      <c r="G195" s="91"/>
      <c r="H195" s="91"/>
      <c r="I195" s="91"/>
      <c r="J195" s="91"/>
      <c r="K195" s="91"/>
      <c r="L195" s="445"/>
      <c r="M195" s="443"/>
      <c r="N195" s="444" t="str">
        <f t="shared" si="7"/>
        <v/>
      </c>
      <c r="O195" s="444"/>
      <c r="P195" s="444" t="str">
        <f t="shared" si="8"/>
        <v/>
      </c>
    </row>
    <row r="196" spans="1:16" s="446" customFormat="1" ht="21" customHeight="1">
      <c r="A196" s="443"/>
      <c r="B196" s="443"/>
      <c r="C196" s="444"/>
      <c r="D196" s="444"/>
      <c r="E196" s="444" t="str">
        <f t="shared" si="6"/>
        <v/>
      </c>
      <c r="F196" s="444"/>
      <c r="G196" s="91"/>
      <c r="H196" s="91"/>
      <c r="I196" s="91"/>
      <c r="J196" s="91"/>
      <c r="K196" s="91"/>
      <c r="L196" s="445"/>
      <c r="M196" s="443"/>
      <c r="N196" s="444" t="str">
        <f t="shared" si="7"/>
        <v/>
      </c>
      <c r="O196" s="444"/>
      <c r="P196" s="444" t="str">
        <f t="shared" si="8"/>
        <v/>
      </c>
    </row>
    <row r="197" spans="1:16" s="446" customFormat="1" ht="21" customHeight="1">
      <c r="A197" s="443"/>
      <c r="B197" s="443"/>
      <c r="C197" s="444"/>
      <c r="D197" s="444"/>
      <c r="E197" s="444" t="str">
        <f t="shared" si="6"/>
        <v/>
      </c>
      <c r="F197" s="444"/>
      <c r="G197" s="91"/>
      <c r="H197" s="91"/>
      <c r="I197" s="91"/>
      <c r="J197" s="91"/>
      <c r="K197" s="91"/>
      <c r="L197" s="445"/>
      <c r="M197" s="443"/>
      <c r="N197" s="444" t="str">
        <f t="shared" si="7"/>
        <v/>
      </c>
      <c r="O197" s="444"/>
      <c r="P197" s="444" t="str">
        <f t="shared" si="8"/>
        <v/>
      </c>
    </row>
    <row r="198" spans="1:16" s="446" customFormat="1" ht="21" customHeight="1">
      <c r="A198" s="443"/>
      <c r="B198" s="443"/>
      <c r="C198" s="444"/>
      <c r="D198" s="444"/>
      <c r="E198" s="444" t="str">
        <f t="shared" si="6"/>
        <v/>
      </c>
      <c r="F198" s="444"/>
      <c r="G198" s="91"/>
      <c r="H198" s="91"/>
      <c r="I198" s="91"/>
      <c r="J198" s="91"/>
      <c r="K198" s="91"/>
      <c r="L198" s="445"/>
      <c r="M198" s="443"/>
      <c r="N198" s="444" t="str">
        <f t="shared" si="7"/>
        <v/>
      </c>
      <c r="O198" s="444"/>
      <c r="P198" s="444" t="str">
        <f t="shared" si="8"/>
        <v/>
      </c>
    </row>
    <row r="199" spans="1:16" s="446" customFormat="1" ht="21" customHeight="1">
      <c r="A199" s="443"/>
      <c r="B199" s="443"/>
      <c r="C199" s="444"/>
      <c r="D199" s="444"/>
      <c r="E199" s="444" t="str">
        <f t="shared" ref="E199:E262" si="9">IF(OR(C199="",D199="",F199=""),"",C199+D199+F199)</f>
        <v/>
      </c>
      <c r="F199" s="444"/>
      <c r="G199" s="91"/>
      <c r="H199" s="91"/>
      <c r="I199" s="91"/>
      <c r="J199" s="91"/>
      <c r="K199" s="91"/>
      <c r="L199" s="445"/>
      <c r="M199" s="443"/>
      <c r="N199" s="444" t="str">
        <f t="shared" ref="N199:N262" si="10">IF(C199="","",C199+F199)</f>
        <v/>
      </c>
      <c r="O199" s="444"/>
      <c r="P199" s="444" t="str">
        <f t="shared" ref="P199:P262" si="11">IF(O199="","",N199-O199)</f>
        <v/>
      </c>
    </row>
    <row r="200" spans="1:16" s="446" customFormat="1" ht="21" customHeight="1">
      <c r="A200" s="443"/>
      <c r="B200" s="443"/>
      <c r="C200" s="444"/>
      <c r="D200" s="444"/>
      <c r="E200" s="444" t="str">
        <f t="shared" si="9"/>
        <v/>
      </c>
      <c r="F200" s="444"/>
      <c r="G200" s="91"/>
      <c r="H200" s="91"/>
      <c r="I200" s="91"/>
      <c r="J200" s="91"/>
      <c r="K200" s="91"/>
      <c r="L200" s="445"/>
      <c r="M200" s="443"/>
      <c r="N200" s="444" t="str">
        <f t="shared" si="10"/>
        <v/>
      </c>
      <c r="O200" s="444"/>
      <c r="P200" s="444" t="str">
        <f t="shared" si="11"/>
        <v/>
      </c>
    </row>
    <row r="201" spans="1:16" s="446" customFormat="1" ht="21" customHeight="1">
      <c r="A201" s="443"/>
      <c r="B201" s="443"/>
      <c r="C201" s="444"/>
      <c r="D201" s="444"/>
      <c r="E201" s="444" t="str">
        <f t="shared" si="9"/>
        <v/>
      </c>
      <c r="F201" s="444"/>
      <c r="G201" s="91"/>
      <c r="H201" s="91"/>
      <c r="I201" s="91"/>
      <c r="J201" s="91"/>
      <c r="K201" s="91"/>
      <c r="L201" s="445"/>
      <c r="M201" s="443"/>
      <c r="N201" s="444" t="str">
        <f t="shared" si="10"/>
        <v/>
      </c>
      <c r="O201" s="444"/>
      <c r="P201" s="444" t="str">
        <f t="shared" si="11"/>
        <v/>
      </c>
    </row>
    <row r="202" spans="1:16" s="446" customFormat="1" ht="21" customHeight="1">
      <c r="A202" s="443"/>
      <c r="B202" s="443"/>
      <c r="C202" s="444"/>
      <c r="D202" s="444"/>
      <c r="E202" s="444" t="str">
        <f t="shared" si="9"/>
        <v/>
      </c>
      <c r="F202" s="444"/>
      <c r="G202" s="91"/>
      <c r="H202" s="91"/>
      <c r="I202" s="91"/>
      <c r="J202" s="91"/>
      <c r="K202" s="91"/>
      <c r="L202" s="445"/>
      <c r="M202" s="443"/>
      <c r="N202" s="444" t="str">
        <f t="shared" si="10"/>
        <v/>
      </c>
      <c r="O202" s="444"/>
      <c r="P202" s="444" t="str">
        <f t="shared" si="11"/>
        <v/>
      </c>
    </row>
    <row r="203" spans="1:16" s="446" customFormat="1" ht="21" customHeight="1">
      <c r="A203" s="443"/>
      <c r="B203" s="443"/>
      <c r="C203" s="444"/>
      <c r="D203" s="444"/>
      <c r="E203" s="444" t="str">
        <f t="shared" si="9"/>
        <v/>
      </c>
      <c r="F203" s="444"/>
      <c r="G203" s="91"/>
      <c r="H203" s="91"/>
      <c r="I203" s="91"/>
      <c r="J203" s="91"/>
      <c r="K203" s="91"/>
      <c r="L203" s="445"/>
      <c r="M203" s="443"/>
      <c r="N203" s="444" t="str">
        <f t="shared" si="10"/>
        <v/>
      </c>
      <c r="O203" s="444"/>
      <c r="P203" s="444" t="str">
        <f t="shared" si="11"/>
        <v/>
      </c>
    </row>
    <row r="204" spans="1:16" s="446" customFormat="1" ht="21" customHeight="1">
      <c r="A204" s="443"/>
      <c r="B204" s="443"/>
      <c r="C204" s="444"/>
      <c r="D204" s="444"/>
      <c r="E204" s="444" t="str">
        <f t="shared" si="9"/>
        <v/>
      </c>
      <c r="F204" s="444"/>
      <c r="G204" s="91"/>
      <c r="H204" s="91"/>
      <c r="I204" s="91"/>
      <c r="J204" s="91"/>
      <c r="K204" s="91"/>
      <c r="L204" s="445"/>
      <c r="M204" s="443"/>
      <c r="N204" s="444" t="str">
        <f t="shared" si="10"/>
        <v/>
      </c>
      <c r="O204" s="444"/>
      <c r="P204" s="444" t="str">
        <f t="shared" si="11"/>
        <v/>
      </c>
    </row>
    <row r="205" spans="1:16" s="446" customFormat="1" ht="21" customHeight="1">
      <c r="A205" s="443"/>
      <c r="B205" s="443"/>
      <c r="C205" s="444"/>
      <c r="D205" s="444"/>
      <c r="E205" s="444" t="str">
        <f t="shared" si="9"/>
        <v/>
      </c>
      <c r="F205" s="444"/>
      <c r="G205" s="91"/>
      <c r="H205" s="91"/>
      <c r="I205" s="91"/>
      <c r="J205" s="91"/>
      <c r="K205" s="91"/>
      <c r="L205" s="445"/>
      <c r="M205" s="443"/>
      <c r="N205" s="444" t="str">
        <f t="shared" si="10"/>
        <v/>
      </c>
      <c r="O205" s="444"/>
      <c r="P205" s="444" t="str">
        <f t="shared" si="11"/>
        <v/>
      </c>
    </row>
    <row r="206" spans="1:16" s="446" customFormat="1" ht="21" customHeight="1">
      <c r="A206" s="443"/>
      <c r="B206" s="443"/>
      <c r="C206" s="444"/>
      <c r="D206" s="444"/>
      <c r="E206" s="444" t="str">
        <f t="shared" si="9"/>
        <v/>
      </c>
      <c r="F206" s="444"/>
      <c r="G206" s="91"/>
      <c r="H206" s="91"/>
      <c r="I206" s="91"/>
      <c r="J206" s="91"/>
      <c r="K206" s="91"/>
      <c r="L206" s="445"/>
      <c r="M206" s="443"/>
      <c r="N206" s="444" t="str">
        <f t="shared" si="10"/>
        <v/>
      </c>
      <c r="O206" s="444"/>
      <c r="P206" s="444" t="str">
        <f t="shared" si="11"/>
        <v/>
      </c>
    </row>
    <row r="207" spans="1:16" s="446" customFormat="1" ht="21" customHeight="1">
      <c r="A207" s="443"/>
      <c r="B207" s="443"/>
      <c r="C207" s="444"/>
      <c r="D207" s="444"/>
      <c r="E207" s="444" t="str">
        <f t="shared" si="9"/>
        <v/>
      </c>
      <c r="F207" s="444"/>
      <c r="G207" s="91"/>
      <c r="H207" s="91"/>
      <c r="I207" s="91"/>
      <c r="J207" s="91"/>
      <c r="K207" s="91"/>
      <c r="L207" s="445"/>
      <c r="M207" s="443"/>
      <c r="N207" s="444" t="str">
        <f t="shared" si="10"/>
        <v/>
      </c>
      <c r="O207" s="444"/>
      <c r="P207" s="444" t="str">
        <f t="shared" si="11"/>
        <v/>
      </c>
    </row>
    <row r="208" spans="1:16" s="446" customFormat="1" ht="21" customHeight="1">
      <c r="A208" s="443"/>
      <c r="B208" s="443"/>
      <c r="C208" s="444"/>
      <c r="D208" s="444"/>
      <c r="E208" s="444" t="str">
        <f t="shared" si="9"/>
        <v/>
      </c>
      <c r="F208" s="444"/>
      <c r="G208" s="91"/>
      <c r="H208" s="91"/>
      <c r="I208" s="91"/>
      <c r="J208" s="91"/>
      <c r="K208" s="91"/>
      <c r="L208" s="445"/>
      <c r="M208" s="443"/>
      <c r="N208" s="444" t="str">
        <f t="shared" si="10"/>
        <v/>
      </c>
      <c r="O208" s="444"/>
      <c r="P208" s="444" t="str">
        <f t="shared" si="11"/>
        <v/>
      </c>
    </row>
    <row r="209" spans="1:16" s="446" customFormat="1" ht="21" customHeight="1">
      <c r="A209" s="443"/>
      <c r="B209" s="443"/>
      <c r="C209" s="444"/>
      <c r="D209" s="444"/>
      <c r="E209" s="444" t="str">
        <f t="shared" si="9"/>
        <v/>
      </c>
      <c r="F209" s="444"/>
      <c r="G209" s="91"/>
      <c r="H209" s="91"/>
      <c r="I209" s="91"/>
      <c r="J209" s="91"/>
      <c r="K209" s="91"/>
      <c r="L209" s="445"/>
      <c r="M209" s="443"/>
      <c r="N209" s="444" t="str">
        <f t="shared" si="10"/>
        <v/>
      </c>
      <c r="O209" s="444"/>
      <c r="P209" s="444" t="str">
        <f t="shared" si="11"/>
        <v/>
      </c>
    </row>
    <row r="210" spans="1:16" s="446" customFormat="1" ht="21" customHeight="1">
      <c r="A210" s="443"/>
      <c r="B210" s="443"/>
      <c r="C210" s="444"/>
      <c r="D210" s="444"/>
      <c r="E210" s="444" t="str">
        <f t="shared" si="9"/>
        <v/>
      </c>
      <c r="F210" s="444"/>
      <c r="G210" s="91"/>
      <c r="H210" s="91"/>
      <c r="I210" s="91"/>
      <c r="J210" s="91"/>
      <c r="K210" s="91"/>
      <c r="L210" s="445"/>
      <c r="M210" s="443"/>
      <c r="N210" s="444" t="str">
        <f t="shared" si="10"/>
        <v/>
      </c>
      <c r="O210" s="444"/>
      <c r="P210" s="444" t="str">
        <f t="shared" si="11"/>
        <v/>
      </c>
    </row>
    <row r="211" spans="1:16" s="446" customFormat="1" ht="21" customHeight="1">
      <c r="A211" s="443"/>
      <c r="B211" s="443"/>
      <c r="C211" s="444"/>
      <c r="D211" s="444"/>
      <c r="E211" s="444" t="str">
        <f t="shared" si="9"/>
        <v/>
      </c>
      <c r="F211" s="444"/>
      <c r="G211" s="91"/>
      <c r="H211" s="91"/>
      <c r="I211" s="91"/>
      <c r="J211" s="91"/>
      <c r="K211" s="91"/>
      <c r="L211" s="445"/>
      <c r="M211" s="443"/>
      <c r="N211" s="444" t="str">
        <f t="shared" si="10"/>
        <v/>
      </c>
      <c r="O211" s="444"/>
      <c r="P211" s="444" t="str">
        <f t="shared" si="11"/>
        <v/>
      </c>
    </row>
    <row r="212" spans="1:16" s="446" customFormat="1" ht="21" customHeight="1">
      <c r="A212" s="443"/>
      <c r="B212" s="443"/>
      <c r="C212" s="444"/>
      <c r="D212" s="444"/>
      <c r="E212" s="444" t="str">
        <f t="shared" si="9"/>
        <v/>
      </c>
      <c r="F212" s="444"/>
      <c r="G212" s="91"/>
      <c r="H212" s="91"/>
      <c r="I212" s="91"/>
      <c r="J212" s="91"/>
      <c r="K212" s="91"/>
      <c r="L212" s="445"/>
      <c r="M212" s="443"/>
      <c r="N212" s="444" t="str">
        <f t="shared" si="10"/>
        <v/>
      </c>
      <c r="O212" s="444"/>
      <c r="P212" s="444" t="str">
        <f t="shared" si="11"/>
        <v/>
      </c>
    </row>
    <row r="213" spans="1:16" s="446" customFormat="1" ht="21" customHeight="1">
      <c r="A213" s="443"/>
      <c r="B213" s="443"/>
      <c r="C213" s="444"/>
      <c r="D213" s="444"/>
      <c r="E213" s="444" t="str">
        <f t="shared" si="9"/>
        <v/>
      </c>
      <c r="F213" s="444"/>
      <c r="G213" s="91"/>
      <c r="H213" s="91"/>
      <c r="I213" s="91"/>
      <c r="J213" s="91"/>
      <c r="K213" s="91"/>
      <c r="L213" s="445"/>
      <c r="M213" s="443"/>
      <c r="N213" s="444" t="str">
        <f t="shared" si="10"/>
        <v/>
      </c>
      <c r="O213" s="444"/>
      <c r="P213" s="444" t="str">
        <f t="shared" si="11"/>
        <v/>
      </c>
    </row>
    <row r="214" spans="1:16" s="446" customFormat="1" ht="21" customHeight="1">
      <c r="A214" s="443"/>
      <c r="B214" s="443"/>
      <c r="C214" s="444"/>
      <c r="D214" s="444"/>
      <c r="E214" s="444" t="str">
        <f t="shared" si="9"/>
        <v/>
      </c>
      <c r="F214" s="444"/>
      <c r="G214" s="91"/>
      <c r="H214" s="91"/>
      <c r="I214" s="91"/>
      <c r="J214" s="91"/>
      <c r="K214" s="91"/>
      <c r="L214" s="445"/>
      <c r="M214" s="443"/>
      <c r="N214" s="444" t="str">
        <f t="shared" si="10"/>
        <v/>
      </c>
      <c r="O214" s="444"/>
      <c r="P214" s="444" t="str">
        <f t="shared" si="11"/>
        <v/>
      </c>
    </row>
    <row r="215" spans="1:16" s="446" customFormat="1" ht="21" customHeight="1">
      <c r="A215" s="443"/>
      <c r="B215" s="443"/>
      <c r="C215" s="444"/>
      <c r="D215" s="444"/>
      <c r="E215" s="444" t="str">
        <f t="shared" si="9"/>
        <v/>
      </c>
      <c r="F215" s="444"/>
      <c r="G215" s="91"/>
      <c r="H215" s="91"/>
      <c r="I215" s="91"/>
      <c r="J215" s="91"/>
      <c r="K215" s="91"/>
      <c r="L215" s="445"/>
      <c r="M215" s="443"/>
      <c r="N215" s="444" t="str">
        <f t="shared" si="10"/>
        <v/>
      </c>
      <c r="O215" s="444"/>
      <c r="P215" s="444" t="str">
        <f t="shared" si="11"/>
        <v/>
      </c>
    </row>
    <row r="216" spans="1:16" s="446" customFormat="1" ht="21" customHeight="1">
      <c r="A216" s="443"/>
      <c r="B216" s="443"/>
      <c r="C216" s="444"/>
      <c r="D216" s="444"/>
      <c r="E216" s="444" t="str">
        <f t="shared" si="9"/>
        <v/>
      </c>
      <c r="F216" s="444"/>
      <c r="G216" s="91"/>
      <c r="H216" s="91"/>
      <c r="I216" s="91"/>
      <c r="J216" s="91"/>
      <c r="K216" s="91"/>
      <c r="L216" s="445"/>
      <c r="M216" s="443"/>
      <c r="N216" s="444" t="str">
        <f t="shared" si="10"/>
        <v/>
      </c>
      <c r="O216" s="444"/>
      <c r="P216" s="444" t="str">
        <f t="shared" si="11"/>
        <v/>
      </c>
    </row>
    <row r="217" spans="1:16" s="446" customFormat="1" ht="21" customHeight="1">
      <c r="A217" s="443"/>
      <c r="B217" s="443"/>
      <c r="C217" s="444"/>
      <c r="D217" s="444"/>
      <c r="E217" s="444" t="str">
        <f t="shared" si="9"/>
        <v/>
      </c>
      <c r="F217" s="444"/>
      <c r="G217" s="91"/>
      <c r="H217" s="91"/>
      <c r="I217" s="91"/>
      <c r="J217" s="91"/>
      <c r="K217" s="91"/>
      <c r="L217" s="445"/>
      <c r="M217" s="443"/>
      <c r="N217" s="444" t="str">
        <f t="shared" si="10"/>
        <v/>
      </c>
      <c r="O217" s="444"/>
      <c r="P217" s="444" t="str">
        <f t="shared" si="11"/>
        <v/>
      </c>
    </row>
    <row r="218" spans="1:16" s="446" customFormat="1" ht="21" customHeight="1">
      <c r="A218" s="443"/>
      <c r="B218" s="443"/>
      <c r="C218" s="444"/>
      <c r="D218" s="444"/>
      <c r="E218" s="444" t="str">
        <f t="shared" si="9"/>
        <v/>
      </c>
      <c r="F218" s="444"/>
      <c r="G218" s="91"/>
      <c r="H218" s="91"/>
      <c r="I218" s="91"/>
      <c r="J218" s="91"/>
      <c r="K218" s="91"/>
      <c r="L218" s="445"/>
      <c r="M218" s="443"/>
      <c r="N218" s="444" t="str">
        <f t="shared" si="10"/>
        <v/>
      </c>
      <c r="O218" s="444"/>
      <c r="P218" s="444" t="str">
        <f t="shared" si="11"/>
        <v/>
      </c>
    </row>
    <row r="219" spans="1:16" s="446" customFormat="1" ht="21" customHeight="1">
      <c r="A219" s="443"/>
      <c r="B219" s="443"/>
      <c r="C219" s="444"/>
      <c r="D219" s="444"/>
      <c r="E219" s="444" t="str">
        <f t="shared" si="9"/>
        <v/>
      </c>
      <c r="F219" s="444"/>
      <c r="G219" s="91"/>
      <c r="H219" s="91"/>
      <c r="I219" s="91"/>
      <c r="J219" s="91"/>
      <c r="K219" s="91"/>
      <c r="L219" s="445"/>
      <c r="M219" s="443"/>
      <c r="N219" s="444" t="str">
        <f t="shared" si="10"/>
        <v/>
      </c>
      <c r="O219" s="444"/>
      <c r="P219" s="444" t="str">
        <f t="shared" si="11"/>
        <v/>
      </c>
    </row>
    <row r="220" spans="1:16" s="446" customFormat="1" ht="21" customHeight="1">
      <c r="A220" s="443"/>
      <c r="B220" s="443"/>
      <c r="C220" s="444"/>
      <c r="D220" s="444"/>
      <c r="E220" s="444" t="str">
        <f t="shared" si="9"/>
        <v/>
      </c>
      <c r="F220" s="444"/>
      <c r="G220" s="91"/>
      <c r="H220" s="91"/>
      <c r="I220" s="91"/>
      <c r="J220" s="91"/>
      <c r="K220" s="91"/>
      <c r="L220" s="445"/>
      <c r="M220" s="443"/>
      <c r="N220" s="444" t="str">
        <f t="shared" si="10"/>
        <v/>
      </c>
      <c r="O220" s="444"/>
      <c r="P220" s="444" t="str">
        <f t="shared" si="11"/>
        <v/>
      </c>
    </row>
    <row r="221" spans="1:16" s="446" customFormat="1" ht="21" customHeight="1">
      <c r="A221" s="443"/>
      <c r="B221" s="443"/>
      <c r="C221" s="444"/>
      <c r="D221" s="444"/>
      <c r="E221" s="444" t="str">
        <f t="shared" si="9"/>
        <v/>
      </c>
      <c r="F221" s="444"/>
      <c r="G221" s="91"/>
      <c r="H221" s="91"/>
      <c r="I221" s="91"/>
      <c r="J221" s="91"/>
      <c r="K221" s="91"/>
      <c r="L221" s="445"/>
      <c r="M221" s="443"/>
      <c r="N221" s="444" t="str">
        <f t="shared" si="10"/>
        <v/>
      </c>
      <c r="O221" s="444"/>
      <c r="P221" s="444" t="str">
        <f t="shared" si="11"/>
        <v/>
      </c>
    </row>
    <row r="222" spans="1:16" s="446" customFormat="1" ht="21" customHeight="1">
      <c r="A222" s="443"/>
      <c r="B222" s="443"/>
      <c r="C222" s="444"/>
      <c r="D222" s="444"/>
      <c r="E222" s="444" t="str">
        <f t="shared" si="9"/>
        <v/>
      </c>
      <c r="F222" s="444"/>
      <c r="G222" s="91"/>
      <c r="H222" s="91"/>
      <c r="I222" s="91"/>
      <c r="J222" s="91"/>
      <c r="K222" s="91"/>
      <c r="L222" s="445"/>
      <c r="M222" s="443"/>
      <c r="N222" s="444" t="str">
        <f t="shared" si="10"/>
        <v/>
      </c>
      <c r="O222" s="444"/>
      <c r="P222" s="444" t="str">
        <f t="shared" si="11"/>
        <v/>
      </c>
    </row>
    <row r="223" spans="1:16" s="446" customFormat="1" ht="21" customHeight="1">
      <c r="A223" s="443"/>
      <c r="B223" s="443"/>
      <c r="C223" s="444"/>
      <c r="D223" s="444"/>
      <c r="E223" s="444" t="str">
        <f t="shared" si="9"/>
        <v/>
      </c>
      <c r="F223" s="444"/>
      <c r="G223" s="91"/>
      <c r="H223" s="91"/>
      <c r="I223" s="91"/>
      <c r="J223" s="91"/>
      <c r="K223" s="91"/>
      <c r="L223" s="445"/>
      <c r="M223" s="443"/>
      <c r="N223" s="444" t="str">
        <f t="shared" si="10"/>
        <v/>
      </c>
      <c r="O223" s="444"/>
      <c r="P223" s="444" t="str">
        <f t="shared" si="11"/>
        <v/>
      </c>
    </row>
    <row r="224" spans="1:16" s="446" customFormat="1" ht="21" customHeight="1">
      <c r="A224" s="443"/>
      <c r="B224" s="443"/>
      <c r="C224" s="444"/>
      <c r="D224" s="444"/>
      <c r="E224" s="444" t="str">
        <f t="shared" si="9"/>
        <v/>
      </c>
      <c r="F224" s="444"/>
      <c r="G224" s="91"/>
      <c r="H224" s="91"/>
      <c r="I224" s="91"/>
      <c r="J224" s="91"/>
      <c r="K224" s="91"/>
      <c r="L224" s="445"/>
      <c r="M224" s="443"/>
      <c r="N224" s="444" t="str">
        <f t="shared" si="10"/>
        <v/>
      </c>
      <c r="O224" s="444"/>
      <c r="P224" s="444" t="str">
        <f t="shared" si="11"/>
        <v/>
      </c>
    </row>
    <row r="225" spans="1:16" s="446" customFormat="1" ht="21" customHeight="1">
      <c r="A225" s="443"/>
      <c r="B225" s="443"/>
      <c r="C225" s="444"/>
      <c r="D225" s="444"/>
      <c r="E225" s="444" t="str">
        <f t="shared" si="9"/>
        <v/>
      </c>
      <c r="F225" s="444"/>
      <c r="G225" s="91"/>
      <c r="H225" s="91"/>
      <c r="I225" s="91"/>
      <c r="J225" s="91"/>
      <c r="K225" s="91"/>
      <c r="L225" s="445"/>
      <c r="M225" s="443"/>
      <c r="N225" s="444" t="str">
        <f t="shared" si="10"/>
        <v/>
      </c>
      <c r="O225" s="444"/>
      <c r="P225" s="444" t="str">
        <f t="shared" si="11"/>
        <v/>
      </c>
    </row>
    <row r="226" spans="1:16" s="446" customFormat="1" ht="21" customHeight="1">
      <c r="A226" s="443"/>
      <c r="B226" s="443"/>
      <c r="C226" s="444"/>
      <c r="D226" s="444"/>
      <c r="E226" s="444" t="str">
        <f t="shared" si="9"/>
        <v/>
      </c>
      <c r="F226" s="444"/>
      <c r="G226" s="91"/>
      <c r="H226" s="91"/>
      <c r="I226" s="91"/>
      <c r="J226" s="91"/>
      <c r="K226" s="91"/>
      <c r="L226" s="445"/>
      <c r="M226" s="443"/>
      <c r="N226" s="444" t="str">
        <f t="shared" si="10"/>
        <v/>
      </c>
      <c r="O226" s="444"/>
      <c r="P226" s="444" t="str">
        <f t="shared" si="11"/>
        <v/>
      </c>
    </row>
    <row r="227" spans="1:16" s="446" customFormat="1" ht="21" customHeight="1">
      <c r="A227" s="443"/>
      <c r="B227" s="443"/>
      <c r="C227" s="444"/>
      <c r="D227" s="444"/>
      <c r="E227" s="444" t="str">
        <f t="shared" si="9"/>
        <v/>
      </c>
      <c r="F227" s="444"/>
      <c r="G227" s="91"/>
      <c r="H227" s="91"/>
      <c r="I227" s="91"/>
      <c r="J227" s="91"/>
      <c r="K227" s="91"/>
      <c r="L227" s="445"/>
      <c r="M227" s="443"/>
      <c r="N227" s="444" t="str">
        <f t="shared" si="10"/>
        <v/>
      </c>
      <c r="O227" s="444"/>
      <c r="P227" s="444" t="str">
        <f t="shared" si="11"/>
        <v/>
      </c>
    </row>
    <row r="228" spans="1:16" s="446" customFormat="1" ht="21" customHeight="1">
      <c r="A228" s="443"/>
      <c r="B228" s="443"/>
      <c r="C228" s="444"/>
      <c r="D228" s="444"/>
      <c r="E228" s="444" t="str">
        <f t="shared" si="9"/>
        <v/>
      </c>
      <c r="F228" s="444"/>
      <c r="G228" s="91"/>
      <c r="H228" s="91"/>
      <c r="I228" s="91"/>
      <c r="J228" s="91"/>
      <c r="K228" s="91"/>
      <c r="L228" s="445"/>
      <c r="M228" s="443"/>
      <c r="N228" s="444" t="str">
        <f t="shared" si="10"/>
        <v/>
      </c>
      <c r="O228" s="444"/>
      <c r="P228" s="444" t="str">
        <f t="shared" si="11"/>
        <v/>
      </c>
    </row>
    <row r="229" spans="1:16" s="446" customFormat="1" ht="21" customHeight="1">
      <c r="A229" s="443"/>
      <c r="B229" s="443"/>
      <c r="C229" s="444"/>
      <c r="D229" s="444"/>
      <c r="E229" s="444" t="str">
        <f t="shared" si="9"/>
        <v/>
      </c>
      <c r="F229" s="444"/>
      <c r="G229" s="91"/>
      <c r="H229" s="91"/>
      <c r="I229" s="91"/>
      <c r="J229" s="91"/>
      <c r="K229" s="91"/>
      <c r="L229" s="445"/>
      <c r="M229" s="443"/>
      <c r="N229" s="444" t="str">
        <f t="shared" si="10"/>
        <v/>
      </c>
      <c r="O229" s="444"/>
      <c r="P229" s="444" t="str">
        <f t="shared" si="11"/>
        <v/>
      </c>
    </row>
    <row r="230" spans="1:16" s="446" customFormat="1" ht="21" customHeight="1">
      <c r="A230" s="443"/>
      <c r="B230" s="443"/>
      <c r="C230" s="444"/>
      <c r="D230" s="444"/>
      <c r="E230" s="444" t="str">
        <f t="shared" si="9"/>
        <v/>
      </c>
      <c r="F230" s="444"/>
      <c r="G230" s="91"/>
      <c r="H230" s="91"/>
      <c r="I230" s="91"/>
      <c r="J230" s="91"/>
      <c r="K230" s="91"/>
      <c r="L230" s="445"/>
      <c r="M230" s="443"/>
      <c r="N230" s="444" t="str">
        <f t="shared" si="10"/>
        <v/>
      </c>
      <c r="O230" s="444"/>
      <c r="P230" s="444" t="str">
        <f t="shared" si="11"/>
        <v/>
      </c>
    </row>
    <row r="231" spans="1:16" s="446" customFormat="1" ht="21" customHeight="1">
      <c r="A231" s="443"/>
      <c r="B231" s="443"/>
      <c r="C231" s="444"/>
      <c r="D231" s="444"/>
      <c r="E231" s="444" t="str">
        <f t="shared" si="9"/>
        <v/>
      </c>
      <c r="F231" s="444"/>
      <c r="G231" s="91"/>
      <c r="H231" s="91"/>
      <c r="I231" s="91"/>
      <c r="J231" s="91"/>
      <c r="K231" s="91"/>
      <c r="L231" s="445"/>
      <c r="M231" s="443"/>
      <c r="N231" s="444" t="str">
        <f t="shared" si="10"/>
        <v/>
      </c>
      <c r="O231" s="444"/>
      <c r="P231" s="444" t="str">
        <f t="shared" si="11"/>
        <v/>
      </c>
    </row>
    <row r="232" spans="1:16" s="446" customFormat="1" ht="21" customHeight="1">
      <c r="A232" s="443"/>
      <c r="B232" s="443"/>
      <c r="C232" s="444"/>
      <c r="D232" s="444"/>
      <c r="E232" s="444" t="str">
        <f t="shared" si="9"/>
        <v/>
      </c>
      <c r="F232" s="444"/>
      <c r="G232" s="91"/>
      <c r="H232" s="91"/>
      <c r="I232" s="91"/>
      <c r="J232" s="91"/>
      <c r="K232" s="91"/>
      <c r="L232" s="445"/>
      <c r="M232" s="443"/>
      <c r="N232" s="444" t="str">
        <f t="shared" si="10"/>
        <v/>
      </c>
      <c r="O232" s="444"/>
      <c r="P232" s="444" t="str">
        <f t="shared" si="11"/>
        <v/>
      </c>
    </row>
    <row r="233" spans="1:16" s="446" customFormat="1" ht="21" customHeight="1">
      <c r="A233" s="443"/>
      <c r="B233" s="443"/>
      <c r="C233" s="444"/>
      <c r="D233" s="444"/>
      <c r="E233" s="444" t="str">
        <f t="shared" si="9"/>
        <v/>
      </c>
      <c r="F233" s="444"/>
      <c r="G233" s="91"/>
      <c r="H233" s="91"/>
      <c r="I233" s="91"/>
      <c r="J233" s="91"/>
      <c r="K233" s="91"/>
      <c r="L233" s="445"/>
      <c r="M233" s="443"/>
      <c r="N233" s="444" t="str">
        <f t="shared" si="10"/>
        <v/>
      </c>
      <c r="O233" s="444"/>
      <c r="P233" s="444" t="str">
        <f t="shared" si="11"/>
        <v/>
      </c>
    </row>
    <row r="234" spans="1:16" s="446" customFormat="1" ht="21" customHeight="1">
      <c r="A234" s="443"/>
      <c r="B234" s="443"/>
      <c r="C234" s="444"/>
      <c r="D234" s="444"/>
      <c r="E234" s="444" t="str">
        <f t="shared" si="9"/>
        <v/>
      </c>
      <c r="F234" s="444"/>
      <c r="G234" s="91"/>
      <c r="H234" s="91"/>
      <c r="I234" s="91"/>
      <c r="J234" s="91"/>
      <c r="K234" s="91"/>
      <c r="L234" s="445"/>
      <c r="M234" s="443"/>
      <c r="N234" s="444" t="str">
        <f t="shared" si="10"/>
        <v/>
      </c>
      <c r="O234" s="444"/>
      <c r="P234" s="444" t="str">
        <f t="shared" si="11"/>
        <v/>
      </c>
    </row>
    <row r="235" spans="1:16" s="446" customFormat="1" ht="21" customHeight="1">
      <c r="A235" s="443"/>
      <c r="B235" s="443"/>
      <c r="C235" s="444"/>
      <c r="D235" s="444"/>
      <c r="E235" s="444" t="str">
        <f t="shared" si="9"/>
        <v/>
      </c>
      <c r="F235" s="444"/>
      <c r="G235" s="91"/>
      <c r="H235" s="91"/>
      <c r="I235" s="91"/>
      <c r="J235" s="91"/>
      <c r="K235" s="91"/>
      <c r="L235" s="445"/>
      <c r="M235" s="443"/>
      <c r="N235" s="444" t="str">
        <f t="shared" si="10"/>
        <v/>
      </c>
      <c r="O235" s="444"/>
      <c r="P235" s="444" t="str">
        <f t="shared" si="11"/>
        <v/>
      </c>
    </row>
    <row r="236" spans="1:16" s="446" customFormat="1" ht="21" customHeight="1">
      <c r="A236" s="443"/>
      <c r="B236" s="443"/>
      <c r="C236" s="444"/>
      <c r="D236" s="444"/>
      <c r="E236" s="444" t="str">
        <f t="shared" si="9"/>
        <v/>
      </c>
      <c r="F236" s="444"/>
      <c r="G236" s="91"/>
      <c r="H236" s="91"/>
      <c r="I236" s="91"/>
      <c r="J236" s="91"/>
      <c r="K236" s="91"/>
      <c r="L236" s="445"/>
      <c r="M236" s="443"/>
      <c r="N236" s="444" t="str">
        <f t="shared" si="10"/>
        <v/>
      </c>
      <c r="O236" s="444"/>
      <c r="P236" s="444" t="str">
        <f t="shared" si="11"/>
        <v/>
      </c>
    </row>
    <row r="237" spans="1:16" s="446" customFormat="1" ht="21" customHeight="1">
      <c r="A237" s="443"/>
      <c r="B237" s="443"/>
      <c r="C237" s="444"/>
      <c r="D237" s="444"/>
      <c r="E237" s="444" t="str">
        <f t="shared" si="9"/>
        <v/>
      </c>
      <c r="F237" s="444"/>
      <c r="G237" s="91"/>
      <c r="H237" s="91"/>
      <c r="I237" s="91"/>
      <c r="J237" s="91"/>
      <c r="K237" s="91"/>
      <c r="L237" s="445"/>
      <c r="M237" s="443"/>
      <c r="N237" s="444" t="str">
        <f t="shared" si="10"/>
        <v/>
      </c>
      <c r="O237" s="444"/>
      <c r="P237" s="444" t="str">
        <f t="shared" si="11"/>
        <v/>
      </c>
    </row>
    <row r="238" spans="1:16" s="446" customFormat="1" ht="21" customHeight="1">
      <c r="A238" s="443"/>
      <c r="B238" s="443"/>
      <c r="C238" s="444"/>
      <c r="D238" s="444"/>
      <c r="E238" s="444" t="str">
        <f t="shared" si="9"/>
        <v/>
      </c>
      <c r="F238" s="444"/>
      <c r="G238" s="91"/>
      <c r="H238" s="91"/>
      <c r="I238" s="91"/>
      <c r="J238" s="91"/>
      <c r="K238" s="91"/>
      <c r="L238" s="445"/>
      <c r="M238" s="443"/>
      <c r="N238" s="444" t="str">
        <f t="shared" si="10"/>
        <v/>
      </c>
      <c r="O238" s="444"/>
      <c r="P238" s="444" t="str">
        <f t="shared" si="11"/>
        <v/>
      </c>
    </row>
    <row r="239" spans="1:16" s="446" customFormat="1" ht="21" customHeight="1">
      <c r="A239" s="443"/>
      <c r="B239" s="443"/>
      <c r="C239" s="444"/>
      <c r="D239" s="444"/>
      <c r="E239" s="444" t="str">
        <f t="shared" si="9"/>
        <v/>
      </c>
      <c r="F239" s="444"/>
      <c r="G239" s="91"/>
      <c r="H239" s="91"/>
      <c r="I239" s="91"/>
      <c r="J239" s="91"/>
      <c r="K239" s="91"/>
      <c r="L239" s="445"/>
      <c r="M239" s="443"/>
      <c r="N239" s="444" t="str">
        <f t="shared" si="10"/>
        <v/>
      </c>
      <c r="O239" s="444"/>
      <c r="P239" s="444" t="str">
        <f t="shared" si="11"/>
        <v/>
      </c>
    </row>
    <row r="240" spans="1:16" s="446" customFormat="1" ht="21" customHeight="1">
      <c r="A240" s="443"/>
      <c r="B240" s="443"/>
      <c r="C240" s="444"/>
      <c r="D240" s="444"/>
      <c r="E240" s="444" t="str">
        <f t="shared" si="9"/>
        <v/>
      </c>
      <c r="F240" s="444"/>
      <c r="G240" s="91"/>
      <c r="H240" s="91"/>
      <c r="I240" s="91"/>
      <c r="J240" s="91"/>
      <c r="K240" s="91"/>
      <c r="L240" s="445"/>
      <c r="M240" s="443"/>
      <c r="N240" s="444" t="str">
        <f t="shared" si="10"/>
        <v/>
      </c>
      <c r="O240" s="444"/>
      <c r="P240" s="444" t="str">
        <f t="shared" si="11"/>
        <v/>
      </c>
    </row>
    <row r="241" spans="1:16" s="446" customFormat="1" ht="21" customHeight="1">
      <c r="A241" s="443"/>
      <c r="B241" s="443"/>
      <c r="C241" s="444"/>
      <c r="D241" s="444"/>
      <c r="E241" s="444" t="str">
        <f t="shared" si="9"/>
        <v/>
      </c>
      <c r="F241" s="444"/>
      <c r="G241" s="91"/>
      <c r="H241" s="91"/>
      <c r="I241" s="91"/>
      <c r="J241" s="91"/>
      <c r="K241" s="91"/>
      <c r="L241" s="445"/>
      <c r="M241" s="443"/>
      <c r="N241" s="444" t="str">
        <f t="shared" si="10"/>
        <v/>
      </c>
      <c r="O241" s="444"/>
      <c r="P241" s="444" t="str">
        <f t="shared" si="11"/>
        <v/>
      </c>
    </row>
    <row r="242" spans="1:16" s="446" customFormat="1" ht="21" customHeight="1">
      <c r="A242" s="443"/>
      <c r="B242" s="443"/>
      <c r="C242" s="444"/>
      <c r="D242" s="444"/>
      <c r="E242" s="444" t="str">
        <f t="shared" si="9"/>
        <v/>
      </c>
      <c r="F242" s="444"/>
      <c r="G242" s="91"/>
      <c r="H242" s="91"/>
      <c r="I242" s="91"/>
      <c r="J242" s="91"/>
      <c r="K242" s="91"/>
      <c r="L242" s="445"/>
      <c r="M242" s="443"/>
      <c r="N242" s="444" t="str">
        <f t="shared" si="10"/>
        <v/>
      </c>
      <c r="O242" s="444"/>
      <c r="P242" s="444" t="str">
        <f t="shared" si="11"/>
        <v/>
      </c>
    </row>
    <row r="243" spans="1:16" s="446" customFormat="1" ht="21" customHeight="1">
      <c r="A243" s="443"/>
      <c r="B243" s="443"/>
      <c r="C243" s="444"/>
      <c r="D243" s="444"/>
      <c r="E243" s="444" t="str">
        <f t="shared" si="9"/>
        <v/>
      </c>
      <c r="F243" s="444"/>
      <c r="G243" s="91"/>
      <c r="H243" s="91"/>
      <c r="I243" s="91"/>
      <c r="J243" s="91"/>
      <c r="K243" s="91"/>
      <c r="L243" s="445"/>
      <c r="M243" s="443"/>
      <c r="N243" s="444" t="str">
        <f t="shared" si="10"/>
        <v/>
      </c>
      <c r="O243" s="444"/>
      <c r="P243" s="444" t="str">
        <f t="shared" si="11"/>
        <v/>
      </c>
    </row>
    <row r="244" spans="1:16" s="446" customFormat="1" ht="21" customHeight="1">
      <c r="A244" s="443"/>
      <c r="B244" s="443"/>
      <c r="C244" s="444"/>
      <c r="D244" s="444"/>
      <c r="E244" s="444" t="str">
        <f t="shared" si="9"/>
        <v/>
      </c>
      <c r="F244" s="444"/>
      <c r="G244" s="91"/>
      <c r="H244" s="91"/>
      <c r="I244" s="91"/>
      <c r="J244" s="91"/>
      <c r="K244" s="91"/>
      <c r="L244" s="445"/>
      <c r="M244" s="443"/>
      <c r="N244" s="444" t="str">
        <f t="shared" si="10"/>
        <v/>
      </c>
      <c r="O244" s="444"/>
      <c r="P244" s="444" t="str">
        <f t="shared" si="11"/>
        <v/>
      </c>
    </row>
    <row r="245" spans="1:16" s="446" customFormat="1" ht="21" customHeight="1">
      <c r="A245" s="443"/>
      <c r="B245" s="443"/>
      <c r="C245" s="444"/>
      <c r="D245" s="444"/>
      <c r="E245" s="444" t="str">
        <f t="shared" si="9"/>
        <v/>
      </c>
      <c r="F245" s="444"/>
      <c r="G245" s="91"/>
      <c r="H245" s="91"/>
      <c r="I245" s="91"/>
      <c r="J245" s="91"/>
      <c r="K245" s="91"/>
      <c r="L245" s="445"/>
      <c r="M245" s="443"/>
      <c r="N245" s="444" t="str">
        <f t="shared" si="10"/>
        <v/>
      </c>
      <c r="O245" s="444"/>
      <c r="P245" s="444" t="str">
        <f t="shared" si="11"/>
        <v/>
      </c>
    </row>
    <row r="246" spans="1:16" s="446" customFormat="1" ht="21" customHeight="1">
      <c r="A246" s="443"/>
      <c r="B246" s="443"/>
      <c r="C246" s="444"/>
      <c r="D246" s="444"/>
      <c r="E246" s="444" t="str">
        <f t="shared" si="9"/>
        <v/>
      </c>
      <c r="F246" s="444"/>
      <c r="G246" s="91"/>
      <c r="H246" s="91"/>
      <c r="I246" s="91"/>
      <c r="J246" s="91"/>
      <c r="K246" s="91"/>
      <c r="L246" s="445"/>
      <c r="M246" s="443"/>
      <c r="N246" s="444" t="str">
        <f t="shared" si="10"/>
        <v/>
      </c>
      <c r="O246" s="444"/>
      <c r="P246" s="444" t="str">
        <f t="shared" si="11"/>
        <v/>
      </c>
    </row>
    <row r="247" spans="1:16" s="446" customFormat="1" ht="21" customHeight="1">
      <c r="A247" s="443"/>
      <c r="B247" s="443"/>
      <c r="C247" s="444"/>
      <c r="D247" s="444"/>
      <c r="E247" s="444" t="str">
        <f t="shared" si="9"/>
        <v/>
      </c>
      <c r="F247" s="444"/>
      <c r="G247" s="91"/>
      <c r="H247" s="91"/>
      <c r="I247" s="91"/>
      <c r="J247" s="91"/>
      <c r="K247" s="91"/>
      <c r="L247" s="445"/>
      <c r="M247" s="443"/>
      <c r="N247" s="444" t="str">
        <f t="shared" si="10"/>
        <v/>
      </c>
      <c r="O247" s="444"/>
      <c r="P247" s="444" t="str">
        <f t="shared" si="11"/>
        <v/>
      </c>
    </row>
    <row r="248" spans="1:16" s="446" customFormat="1" ht="21" customHeight="1">
      <c r="A248" s="443"/>
      <c r="B248" s="443"/>
      <c r="C248" s="444"/>
      <c r="D248" s="444"/>
      <c r="E248" s="444" t="str">
        <f t="shared" si="9"/>
        <v/>
      </c>
      <c r="F248" s="444"/>
      <c r="G248" s="91"/>
      <c r="H248" s="91"/>
      <c r="I248" s="91"/>
      <c r="J248" s="91"/>
      <c r="K248" s="91"/>
      <c r="L248" s="445"/>
      <c r="M248" s="443"/>
      <c r="N248" s="444" t="str">
        <f t="shared" si="10"/>
        <v/>
      </c>
      <c r="O248" s="444"/>
      <c r="P248" s="444" t="str">
        <f t="shared" si="11"/>
        <v/>
      </c>
    </row>
    <row r="249" spans="1:16" s="446" customFormat="1" ht="21" customHeight="1">
      <c r="A249" s="443"/>
      <c r="B249" s="443"/>
      <c r="C249" s="444"/>
      <c r="D249" s="444"/>
      <c r="E249" s="444" t="str">
        <f t="shared" si="9"/>
        <v/>
      </c>
      <c r="F249" s="444"/>
      <c r="G249" s="91"/>
      <c r="H249" s="91"/>
      <c r="I249" s="91"/>
      <c r="J249" s="91"/>
      <c r="K249" s="91"/>
      <c r="L249" s="445"/>
      <c r="M249" s="443"/>
      <c r="N249" s="444" t="str">
        <f t="shared" si="10"/>
        <v/>
      </c>
      <c r="O249" s="444"/>
      <c r="P249" s="444" t="str">
        <f t="shared" si="11"/>
        <v/>
      </c>
    </row>
    <row r="250" spans="1:16" s="446" customFormat="1" ht="21" customHeight="1">
      <c r="A250" s="443"/>
      <c r="B250" s="443"/>
      <c r="C250" s="444"/>
      <c r="D250" s="444"/>
      <c r="E250" s="444" t="str">
        <f t="shared" si="9"/>
        <v/>
      </c>
      <c r="F250" s="444"/>
      <c r="G250" s="91"/>
      <c r="H250" s="91"/>
      <c r="I250" s="91"/>
      <c r="J250" s="91"/>
      <c r="K250" s="91"/>
      <c r="L250" s="445"/>
      <c r="M250" s="443"/>
      <c r="N250" s="444" t="str">
        <f t="shared" si="10"/>
        <v/>
      </c>
      <c r="O250" s="444"/>
      <c r="P250" s="444" t="str">
        <f t="shared" si="11"/>
        <v/>
      </c>
    </row>
    <row r="251" spans="1:16" s="446" customFormat="1" ht="21" customHeight="1">
      <c r="A251" s="443"/>
      <c r="B251" s="443"/>
      <c r="C251" s="444"/>
      <c r="D251" s="444"/>
      <c r="E251" s="444" t="str">
        <f t="shared" si="9"/>
        <v/>
      </c>
      <c r="F251" s="444"/>
      <c r="G251" s="91"/>
      <c r="H251" s="91"/>
      <c r="I251" s="91"/>
      <c r="J251" s="91"/>
      <c r="K251" s="91"/>
      <c r="L251" s="445"/>
      <c r="M251" s="443"/>
      <c r="N251" s="444" t="str">
        <f t="shared" si="10"/>
        <v/>
      </c>
      <c r="O251" s="444"/>
      <c r="P251" s="444" t="str">
        <f t="shared" si="11"/>
        <v/>
      </c>
    </row>
    <row r="252" spans="1:16" s="446" customFormat="1" ht="21" customHeight="1">
      <c r="A252" s="443"/>
      <c r="B252" s="443"/>
      <c r="C252" s="444"/>
      <c r="D252" s="444"/>
      <c r="E252" s="444" t="str">
        <f t="shared" si="9"/>
        <v/>
      </c>
      <c r="F252" s="444"/>
      <c r="G252" s="91"/>
      <c r="H252" s="91"/>
      <c r="I252" s="91"/>
      <c r="J252" s="91"/>
      <c r="K252" s="91"/>
      <c r="L252" s="445"/>
      <c r="M252" s="443"/>
      <c r="N252" s="444" t="str">
        <f t="shared" si="10"/>
        <v/>
      </c>
      <c r="O252" s="444"/>
      <c r="P252" s="444" t="str">
        <f t="shared" si="11"/>
        <v/>
      </c>
    </row>
    <row r="253" spans="1:16" s="446" customFormat="1" ht="21" customHeight="1">
      <c r="A253" s="443"/>
      <c r="B253" s="443"/>
      <c r="C253" s="444"/>
      <c r="D253" s="444"/>
      <c r="E253" s="444" t="str">
        <f t="shared" si="9"/>
        <v/>
      </c>
      <c r="F253" s="444"/>
      <c r="G253" s="91"/>
      <c r="H253" s="91"/>
      <c r="I253" s="91"/>
      <c r="J253" s="91"/>
      <c r="K253" s="91"/>
      <c r="L253" s="445"/>
      <c r="M253" s="443"/>
      <c r="N253" s="444" t="str">
        <f t="shared" si="10"/>
        <v/>
      </c>
      <c r="O253" s="444"/>
      <c r="P253" s="444" t="str">
        <f t="shared" si="11"/>
        <v/>
      </c>
    </row>
    <row r="254" spans="1:16" s="446" customFormat="1" ht="21" customHeight="1">
      <c r="A254" s="443"/>
      <c r="B254" s="443"/>
      <c r="C254" s="444"/>
      <c r="D254" s="444"/>
      <c r="E254" s="444" t="str">
        <f t="shared" si="9"/>
        <v/>
      </c>
      <c r="F254" s="444"/>
      <c r="G254" s="91"/>
      <c r="H254" s="91"/>
      <c r="I254" s="91"/>
      <c r="J254" s="91"/>
      <c r="K254" s="91"/>
      <c r="L254" s="445"/>
      <c r="M254" s="443"/>
      <c r="N254" s="444" t="str">
        <f t="shared" si="10"/>
        <v/>
      </c>
      <c r="O254" s="444"/>
      <c r="P254" s="444" t="str">
        <f t="shared" si="11"/>
        <v/>
      </c>
    </row>
    <row r="255" spans="1:16" s="446" customFormat="1" ht="21" customHeight="1">
      <c r="A255" s="443"/>
      <c r="B255" s="443"/>
      <c r="C255" s="444"/>
      <c r="D255" s="444"/>
      <c r="E255" s="444" t="str">
        <f t="shared" si="9"/>
        <v/>
      </c>
      <c r="F255" s="444"/>
      <c r="G255" s="91"/>
      <c r="H255" s="91"/>
      <c r="I255" s="91"/>
      <c r="J255" s="91"/>
      <c r="K255" s="91"/>
      <c r="L255" s="445"/>
      <c r="M255" s="443"/>
      <c r="N255" s="444" t="str">
        <f t="shared" si="10"/>
        <v/>
      </c>
      <c r="O255" s="444"/>
      <c r="P255" s="444" t="str">
        <f t="shared" si="11"/>
        <v/>
      </c>
    </row>
    <row r="256" spans="1:16" s="446" customFormat="1" ht="21" customHeight="1">
      <c r="A256" s="443"/>
      <c r="B256" s="443"/>
      <c r="C256" s="444"/>
      <c r="D256" s="444"/>
      <c r="E256" s="444" t="str">
        <f t="shared" si="9"/>
        <v/>
      </c>
      <c r="F256" s="444"/>
      <c r="G256" s="91"/>
      <c r="H256" s="91"/>
      <c r="I256" s="91"/>
      <c r="J256" s="91"/>
      <c r="K256" s="91"/>
      <c r="L256" s="445"/>
      <c r="M256" s="443"/>
      <c r="N256" s="444" t="str">
        <f t="shared" si="10"/>
        <v/>
      </c>
      <c r="O256" s="444"/>
      <c r="P256" s="444" t="str">
        <f t="shared" si="11"/>
        <v/>
      </c>
    </row>
    <row r="257" spans="1:16" s="446" customFormat="1" ht="21" customHeight="1">
      <c r="A257" s="443"/>
      <c r="B257" s="443"/>
      <c r="C257" s="444"/>
      <c r="D257" s="444"/>
      <c r="E257" s="444" t="str">
        <f t="shared" si="9"/>
        <v/>
      </c>
      <c r="F257" s="444"/>
      <c r="G257" s="91"/>
      <c r="H257" s="91"/>
      <c r="I257" s="91"/>
      <c r="J257" s="91"/>
      <c r="K257" s="91"/>
      <c r="L257" s="445"/>
      <c r="M257" s="443"/>
      <c r="N257" s="444" t="str">
        <f t="shared" si="10"/>
        <v/>
      </c>
      <c r="O257" s="444"/>
      <c r="P257" s="444" t="str">
        <f t="shared" si="11"/>
        <v/>
      </c>
    </row>
    <row r="258" spans="1:16" s="446" customFormat="1" ht="21" customHeight="1">
      <c r="A258" s="443"/>
      <c r="B258" s="443"/>
      <c r="C258" s="444"/>
      <c r="D258" s="444"/>
      <c r="E258" s="444" t="str">
        <f t="shared" si="9"/>
        <v/>
      </c>
      <c r="F258" s="444"/>
      <c r="G258" s="91"/>
      <c r="H258" s="91"/>
      <c r="I258" s="91"/>
      <c r="J258" s="91"/>
      <c r="K258" s="91"/>
      <c r="L258" s="445"/>
      <c r="M258" s="443"/>
      <c r="N258" s="444" t="str">
        <f t="shared" si="10"/>
        <v/>
      </c>
      <c r="O258" s="444"/>
      <c r="P258" s="444" t="str">
        <f t="shared" si="11"/>
        <v/>
      </c>
    </row>
    <row r="259" spans="1:16" s="446" customFormat="1" ht="21" customHeight="1">
      <c r="A259" s="443"/>
      <c r="B259" s="443"/>
      <c r="C259" s="444"/>
      <c r="D259" s="444"/>
      <c r="E259" s="444" t="str">
        <f t="shared" si="9"/>
        <v/>
      </c>
      <c r="F259" s="444"/>
      <c r="G259" s="91"/>
      <c r="H259" s="91"/>
      <c r="I259" s="91"/>
      <c r="J259" s="91"/>
      <c r="K259" s="91"/>
      <c r="L259" s="445"/>
      <c r="M259" s="443"/>
      <c r="N259" s="444" t="str">
        <f t="shared" si="10"/>
        <v/>
      </c>
      <c r="O259" s="444"/>
      <c r="P259" s="444" t="str">
        <f t="shared" si="11"/>
        <v/>
      </c>
    </row>
    <row r="260" spans="1:16" s="446" customFormat="1" ht="21" customHeight="1">
      <c r="A260" s="443"/>
      <c r="B260" s="443"/>
      <c r="C260" s="444"/>
      <c r="D260" s="444"/>
      <c r="E260" s="444" t="str">
        <f t="shared" si="9"/>
        <v/>
      </c>
      <c r="F260" s="444"/>
      <c r="G260" s="91"/>
      <c r="H260" s="91"/>
      <c r="I260" s="91"/>
      <c r="J260" s="91"/>
      <c r="K260" s="91"/>
      <c r="L260" s="445"/>
      <c r="M260" s="443"/>
      <c r="N260" s="444" t="str">
        <f t="shared" si="10"/>
        <v/>
      </c>
      <c r="O260" s="444"/>
      <c r="P260" s="444" t="str">
        <f t="shared" si="11"/>
        <v/>
      </c>
    </row>
    <row r="261" spans="1:16" s="446" customFormat="1" ht="21" customHeight="1">
      <c r="A261" s="443"/>
      <c r="B261" s="443"/>
      <c r="C261" s="444"/>
      <c r="D261" s="444"/>
      <c r="E261" s="444" t="str">
        <f t="shared" si="9"/>
        <v/>
      </c>
      <c r="F261" s="444"/>
      <c r="G261" s="91"/>
      <c r="H261" s="91"/>
      <c r="I261" s="91"/>
      <c r="J261" s="91"/>
      <c r="K261" s="91"/>
      <c r="L261" s="445"/>
      <c r="M261" s="443"/>
      <c r="N261" s="444" t="str">
        <f t="shared" si="10"/>
        <v/>
      </c>
      <c r="O261" s="444"/>
      <c r="P261" s="444" t="str">
        <f t="shared" si="11"/>
        <v/>
      </c>
    </row>
    <row r="262" spans="1:16" s="446" customFormat="1" ht="21" customHeight="1">
      <c r="A262" s="443"/>
      <c r="B262" s="443"/>
      <c r="C262" s="444"/>
      <c r="D262" s="444"/>
      <c r="E262" s="444" t="str">
        <f t="shared" si="9"/>
        <v/>
      </c>
      <c r="F262" s="444"/>
      <c r="G262" s="91"/>
      <c r="H262" s="91"/>
      <c r="I262" s="91"/>
      <c r="J262" s="91"/>
      <c r="K262" s="91"/>
      <c r="L262" s="445"/>
      <c r="M262" s="443"/>
      <c r="N262" s="444" t="str">
        <f t="shared" si="10"/>
        <v/>
      </c>
      <c r="O262" s="444"/>
      <c r="P262" s="444" t="str">
        <f t="shared" si="11"/>
        <v/>
      </c>
    </row>
    <row r="263" spans="1:16" s="446" customFormat="1" ht="21" customHeight="1">
      <c r="A263" s="443"/>
      <c r="B263" s="443"/>
      <c r="C263" s="444"/>
      <c r="D263" s="444"/>
      <c r="E263" s="444" t="str">
        <f t="shared" ref="E263:E326" si="12">IF(OR(C263="",D263="",F263=""),"",C263+D263+F263)</f>
        <v/>
      </c>
      <c r="F263" s="444"/>
      <c r="G263" s="91"/>
      <c r="H263" s="91"/>
      <c r="I263" s="91"/>
      <c r="J263" s="91"/>
      <c r="K263" s="91"/>
      <c r="L263" s="445"/>
      <c r="M263" s="443"/>
      <c r="N263" s="444" t="str">
        <f t="shared" ref="N263:N326" si="13">IF(C263="","",C263+F263)</f>
        <v/>
      </c>
      <c r="O263" s="444"/>
      <c r="P263" s="444" t="str">
        <f t="shared" ref="P263:P326" si="14">IF(O263="","",N263-O263)</f>
        <v/>
      </c>
    </row>
    <row r="264" spans="1:16" s="446" customFormat="1" ht="21" customHeight="1">
      <c r="A264" s="443"/>
      <c r="B264" s="443"/>
      <c r="C264" s="444"/>
      <c r="D264" s="444"/>
      <c r="E264" s="444" t="str">
        <f t="shared" si="12"/>
        <v/>
      </c>
      <c r="F264" s="444"/>
      <c r="G264" s="91"/>
      <c r="H264" s="91"/>
      <c r="I264" s="91"/>
      <c r="J264" s="91"/>
      <c r="K264" s="91"/>
      <c r="L264" s="445"/>
      <c r="M264" s="443"/>
      <c r="N264" s="444" t="str">
        <f t="shared" si="13"/>
        <v/>
      </c>
      <c r="O264" s="444"/>
      <c r="P264" s="444" t="str">
        <f t="shared" si="14"/>
        <v/>
      </c>
    </row>
    <row r="265" spans="1:16" s="446" customFormat="1" ht="21" customHeight="1">
      <c r="A265" s="443"/>
      <c r="B265" s="443"/>
      <c r="C265" s="444"/>
      <c r="D265" s="444"/>
      <c r="E265" s="444" t="str">
        <f t="shared" si="12"/>
        <v/>
      </c>
      <c r="F265" s="444"/>
      <c r="G265" s="91"/>
      <c r="H265" s="91"/>
      <c r="I265" s="91"/>
      <c r="J265" s="91"/>
      <c r="K265" s="91"/>
      <c r="L265" s="445"/>
      <c r="M265" s="443"/>
      <c r="N265" s="444" t="str">
        <f t="shared" si="13"/>
        <v/>
      </c>
      <c r="O265" s="444"/>
      <c r="P265" s="444" t="str">
        <f t="shared" si="14"/>
        <v/>
      </c>
    </row>
    <row r="266" spans="1:16" s="446" customFormat="1" ht="21" customHeight="1">
      <c r="A266" s="443"/>
      <c r="B266" s="443"/>
      <c r="C266" s="444"/>
      <c r="D266" s="444"/>
      <c r="E266" s="444" t="str">
        <f t="shared" si="12"/>
        <v/>
      </c>
      <c r="F266" s="444"/>
      <c r="G266" s="91"/>
      <c r="H266" s="91"/>
      <c r="I266" s="91"/>
      <c r="J266" s="91"/>
      <c r="K266" s="91"/>
      <c r="L266" s="445"/>
      <c r="M266" s="443"/>
      <c r="N266" s="444" t="str">
        <f t="shared" si="13"/>
        <v/>
      </c>
      <c r="O266" s="444"/>
      <c r="P266" s="444" t="str">
        <f t="shared" si="14"/>
        <v/>
      </c>
    </row>
    <row r="267" spans="1:16" s="446" customFormat="1" ht="21" customHeight="1">
      <c r="A267" s="443"/>
      <c r="B267" s="443"/>
      <c r="C267" s="444"/>
      <c r="D267" s="444"/>
      <c r="E267" s="444" t="str">
        <f t="shared" si="12"/>
        <v/>
      </c>
      <c r="F267" s="444"/>
      <c r="G267" s="91"/>
      <c r="H267" s="91"/>
      <c r="I267" s="91"/>
      <c r="J267" s="91"/>
      <c r="K267" s="91"/>
      <c r="L267" s="445"/>
      <c r="M267" s="443"/>
      <c r="N267" s="444" t="str">
        <f t="shared" si="13"/>
        <v/>
      </c>
      <c r="O267" s="444"/>
      <c r="P267" s="444" t="str">
        <f t="shared" si="14"/>
        <v/>
      </c>
    </row>
    <row r="268" spans="1:16" s="446" customFormat="1" ht="21" customHeight="1">
      <c r="A268" s="443"/>
      <c r="B268" s="443"/>
      <c r="C268" s="444"/>
      <c r="D268" s="444"/>
      <c r="E268" s="444" t="str">
        <f t="shared" si="12"/>
        <v/>
      </c>
      <c r="F268" s="444"/>
      <c r="G268" s="91"/>
      <c r="H268" s="91"/>
      <c r="I268" s="91"/>
      <c r="J268" s="91"/>
      <c r="K268" s="91"/>
      <c r="L268" s="445"/>
      <c r="M268" s="443"/>
      <c r="N268" s="444" t="str">
        <f t="shared" si="13"/>
        <v/>
      </c>
      <c r="O268" s="444"/>
      <c r="P268" s="444" t="str">
        <f t="shared" si="14"/>
        <v/>
      </c>
    </row>
    <row r="269" spans="1:16" s="446" customFormat="1" ht="21" customHeight="1">
      <c r="A269" s="443"/>
      <c r="B269" s="443"/>
      <c r="C269" s="444"/>
      <c r="D269" s="444"/>
      <c r="E269" s="444" t="str">
        <f t="shared" si="12"/>
        <v/>
      </c>
      <c r="F269" s="444"/>
      <c r="G269" s="91"/>
      <c r="H269" s="91"/>
      <c r="I269" s="91"/>
      <c r="J269" s="91"/>
      <c r="K269" s="91"/>
      <c r="L269" s="445"/>
      <c r="M269" s="443"/>
      <c r="N269" s="444" t="str">
        <f t="shared" si="13"/>
        <v/>
      </c>
      <c r="O269" s="444"/>
      <c r="P269" s="444" t="str">
        <f t="shared" si="14"/>
        <v/>
      </c>
    </row>
    <row r="270" spans="1:16" s="446" customFormat="1" ht="21" customHeight="1">
      <c r="A270" s="443"/>
      <c r="B270" s="443"/>
      <c r="C270" s="444"/>
      <c r="D270" s="444"/>
      <c r="E270" s="444" t="str">
        <f t="shared" si="12"/>
        <v/>
      </c>
      <c r="F270" s="444"/>
      <c r="G270" s="91"/>
      <c r="H270" s="91"/>
      <c r="I270" s="91"/>
      <c r="J270" s="91"/>
      <c r="K270" s="91"/>
      <c r="L270" s="445"/>
      <c r="M270" s="443"/>
      <c r="N270" s="444" t="str">
        <f t="shared" si="13"/>
        <v/>
      </c>
      <c r="O270" s="444"/>
      <c r="P270" s="444" t="str">
        <f t="shared" si="14"/>
        <v/>
      </c>
    </row>
    <row r="271" spans="1:16" s="446" customFormat="1" ht="21" customHeight="1">
      <c r="A271" s="443"/>
      <c r="B271" s="443"/>
      <c r="C271" s="444"/>
      <c r="D271" s="444"/>
      <c r="E271" s="444" t="str">
        <f t="shared" si="12"/>
        <v/>
      </c>
      <c r="F271" s="444"/>
      <c r="G271" s="91"/>
      <c r="H271" s="91"/>
      <c r="I271" s="91"/>
      <c r="J271" s="91"/>
      <c r="K271" s="91"/>
      <c r="L271" s="445"/>
      <c r="M271" s="443"/>
      <c r="N271" s="444" t="str">
        <f t="shared" si="13"/>
        <v/>
      </c>
      <c r="O271" s="444"/>
      <c r="P271" s="444" t="str">
        <f t="shared" si="14"/>
        <v/>
      </c>
    </row>
    <row r="272" spans="1:16" s="446" customFormat="1" ht="21" customHeight="1">
      <c r="A272" s="443"/>
      <c r="B272" s="443"/>
      <c r="C272" s="444"/>
      <c r="D272" s="444"/>
      <c r="E272" s="444" t="str">
        <f t="shared" si="12"/>
        <v/>
      </c>
      <c r="F272" s="444"/>
      <c r="G272" s="91"/>
      <c r="H272" s="91"/>
      <c r="I272" s="91"/>
      <c r="J272" s="91"/>
      <c r="K272" s="91"/>
      <c r="L272" s="445"/>
      <c r="M272" s="443"/>
      <c r="N272" s="444" t="str">
        <f t="shared" si="13"/>
        <v/>
      </c>
      <c r="O272" s="444"/>
      <c r="P272" s="444" t="str">
        <f t="shared" si="14"/>
        <v/>
      </c>
    </row>
    <row r="273" spans="1:16" s="446" customFormat="1" ht="21" customHeight="1">
      <c r="A273" s="443"/>
      <c r="B273" s="443"/>
      <c r="C273" s="444"/>
      <c r="D273" s="444"/>
      <c r="E273" s="444" t="str">
        <f t="shared" si="12"/>
        <v/>
      </c>
      <c r="F273" s="444"/>
      <c r="G273" s="91"/>
      <c r="H273" s="91"/>
      <c r="I273" s="91"/>
      <c r="J273" s="91"/>
      <c r="K273" s="91"/>
      <c r="L273" s="445"/>
      <c r="M273" s="443"/>
      <c r="N273" s="444" t="str">
        <f t="shared" si="13"/>
        <v/>
      </c>
      <c r="O273" s="444"/>
      <c r="P273" s="444" t="str">
        <f t="shared" si="14"/>
        <v/>
      </c>
    </row>
    <row r="274" spans="1:16" s="446" customFormat="1" ht="21" customHeight="1">
      <c r="A274" s="443"/>
      <c r="B274" s="443"/>
      <c r="C274" s="444"/>
      <c r="D274" s="444"/>
      <c r="E274" s="444" t="str">
        <f t="shared" si="12"/>
        <v/>
      </c>
      <c r="F274" s="444"/>
      <c r="G274" s="91"/>
      <c r="H274" s="91"/>
      <c r="I274" s="91"/>
      <c r="J274" s="91"/>
      <c r="K274" s="91"/>
      <c r="L274" s="445"/>
      <c r="M274" s="443"/>
      <c r="N274" s="444" t="str">
        <f t="shared" si="13"/>
        <v/>
      </c>
      <c r="O274" s="444"/>
      <c r="P274" s="444" t="str">
        <f t="shared" si="14"/>
        <v/>
      </c>
    </row>
    <row r="275" spans="1:16" s="446" customFormat="1" ht="21" customHeight="1">
      <c r="A275" s="443"/>
      <c r="B275" s="443"/>
      <c r="C275" s="444"/>
      <c r="D275" s="444"/>
      <c r="E275" s="444" t="str">
        <f t="shared" si="12"/>
        <v/>
      </c>
      <c r="F275" s="444"/>
      <c r="G275" s="91"/>
      <c r="H275" s="91"/>
      <c r="I275" s="91"/>
      <c r="J275" s="91"/>
      <c r="K275" s="91"/>
      <c r="L275" s="445"/>
      <c r="M275" s="443"/>
      <c r="N275" s="444" t="str">
        <f t="shared" si="13"/>
        <v/>
      </c>
      <c r="O275" s="444"/>
      <c r="P275" s="444" t="str">
        <f t="shared" si="14"/>
        <v/>
      </c>
    </row>
    <row r="276" spans="1:16" s="446" customFormat="1" ht="21" customHeight="1">
      <c r="A276" s="443"/>
      <c r="B276" s="443"/>
      <c r="C276" s="444"/>
      <c r="D276" s="444"/>
      <c r="E276" s="444" t="str">
        <f t="shared" si="12"/>
        <v/>
      </c>
      <c r="F276" s="444"/>
      <c r="G276" s="91"/>
      <c r="H276" s="91"/>
      <c r="I276" s="91"/>
      <c r="J276" s="91"/>
      <c r="K276" s="91"/>
      <c r="L276" s="445"/>
      <c r="M276" s="443"/>
      <c r="N276" s="444" t="str">
        <f t="shared" si="13"/>
        <v/>
      </c>
      <c r="O276" s="444"/>
      <c r="P276" s="444" t="str">
        <f t="shared" si="14"/>
        <v/>
      </c>
    </row>
    <row r="277" spans="1:16" s="446" customFormat="1" ht="21" customHeight="1">
      <c r="A277" s="443"/>
      <c r="B277" s="443"/>
      <c r="C277" s="444"/>
      <c r="D277" s="444"/>
      <c r="E277" s="444" t="str">
        <f t="shared" si="12"/>
        <v/>
      </c>
      <c r="F277" s="444"/>
      <c r="G277" s="91"/>
      <c r="H277" s="91"/>
      <c r="I277" s="91"/>
      <c r="J277" s="91"/>
      <c r="K277" s="91"/>
      <c r="L277" s="445"/>
      <c r="M277" s="443"/>
      <c r="N277" s="444" t="str">
        <f t="shared" si="13"/>
        <v/>
      </c>
      <c r="O277" s="444"/>
      <c r="P277" s="444" t="str">
        <f t="shared" si="14"/>
        <v/>
      </c>
    </row>
    <row r="278" spans="1:16" s="446" customFormat="1" ht="21" customHeight="1">
      <c r="A278" s="443"/>
      <c r="B278" s="443"/>
      <c r="C278" s="444"/>
      <c r="D278" s="444"/>
      <c r="E278" s="444" t="str">
        <f t="shared" si="12"/>
        <v/>
      </c>
      <c r="F278" s="444"/>
      <c r="G278" s="91"/>
      <c r="H278" s="91"/>
      <c r="I278" s="91"/>
      <c r="J278" s="91"/>
      <c r="K278" s="91"/>
      <c r="L278" s="445"/>
      <c r="M278" s="443"/>
      <c r="N278" s="444" t="str">
        <f t="shared" si="13"/>
        <v/>
      </c>
      <c r="O278" s="444"/>
      <c r="P278" s="444" t="str">
        <f t="shared" si="14"/>
        <v/>
      </c>
    </row>
    <row r="279" spans="1:16" s="446" customFormat="1" ht="21" customHeight="1">
      <c r="A279" s="443"/>
      <c r="B279" s="443"/>
      <c r="C279" s="444"/>
      <c r="D279" s="444"/>
      <c r="E279" s="444" t="str">
        <f t="shared" si="12"/>
        <v/>
      </c>
      <c r="F279" s="444"/>
      <c r="G279" s="91"/>
      <c r="H279" s="91"/>
      <c r="I279" s="91"/>
      <c r="J279" s="91"/>
      <c r="K279" s="91"/>
      <c r="L279" s="445"/>
      <c r="M279" s="443"/>
      <c r="N279" s="444" t="str">
        <f t="shared" si="13"/>
        <v/>
      </c>
      <c r="O279" s="444"/>
      <c r="P279" s="444" t="str">
        <f t="shared" si="14"/>
        <v/>
      </c>
    </row>
    <row r="280" spans="1:16" s="446" customFormat="1" ht="21" customHeight="1">
      <c r="A280" s="443"/>
      <c r="B280" s="443"/>
      <c r="C280" s="444"/>
      <c r="D280" s="444"/>
      <c r="E280" s="444" t="str">
        <f t="shared" si="12"/>
        <v/>
      </c>
      <c r="F280" s="444"/>
      <c r="G280" s="91"/>
      <c r="H280" s="91"/>
      <c r="I280" s="91"/>
      <c r="J280" s="91"/>
      <c r="K280" s="91"/>
      <c r="L280" s="445"/>
      <c r="M280" s="443"/>
      <c r="N280" s="444" t="str">
        <f t="shared" si="13"/>
        <v/>
      </c>
      <c r="O280" s="444"/>
      <c r="P280" s="444" t="str">
        <f t="shared" si="14"/>
        <v/>
      </c>
    </row>
    <row r="281" spans="1:16" s="446" customFormat="1" ht="21" customHeight="1">
      <c r="A281" s="443"/>
      <c r="B281" s="443"/>
      <c r="C281" s="444"/>
      <c r="D281" s="444"/>
      <c r="E281" s="444" t="str">
        <f t="shared" si="12"/>
        <v/>
      </c>
      <c r="F281" s="444"/>
      <c r="G281" s="91"/>
      <c r="H281" s="91"/>
      <c r="I281" s="91"/>
      <c r="J281" s="91"/>
      <c r="K281" s="91"/>
      <c r="L281" s="445"/>
      <c r="M281" s="443"/>
      <c r="N281" s="444" t="str">
        <f t="shared" si="13"/>
        <v/>
      </c>
      <c r="O281" s="444"/>
      <c r="P281" s="444" t="str">
        <f t="shared" si="14"/>
        <v/>
      </c>
    </row>
    <row r="282" spans="1:16" s="446" customFormat="1" ht="21" customHeight="1">
      <c r="A282" s="443"/>
      <c r="B282" s="443"/>
      <c r="C282" s="444"/>
      <c r="D282" s="444"/>
      <c r="E282" s="444" t="str">
        <f t="shared" si="12"/>
        <v/>
      </c>
      <c r="F282" s="444"/>
      <c r="G282" s="91"/>
      <c r="H282" s="91"/>
      <c r="I282" s="91"/>
      <c r="J282" s="91"/>
      <c r="K282" s="91"/>
      <c r="L282" s="445"/>
      <c r="M282" s="443"/>
      <c r="N282" s="444" t="str">
        <f t="shared" si="13"/>
        <v/>
      </c>
      <c r="O282" s="444"/>
      <c r="P282" s="444" t="str">
        <f t="shared" si="14"/>
        <v/>
      </c>
    </row>
    <row r="283" spans="1:16" s="446" customFormat="1" ht="21" customHeight="1">
      <c r="A283" s="443"/>
      <c r="B283" s="443"/>
      <c r="C283" s="444"/>
      <c r="D283" s="444"/>
      <c r="E283" s="444" t="str">
        <f t="shared" si="12"/>
        <v/>
      </c>
      <c r="F283" s="444"/>
      <c r="G283" s="91"/>
      <c r="H283" s="91"/>
      <c r="I283" s="91"/>
      <c r="J283" s="91"/>
      <c r="K283" s="91"/>
      <c r="L283" s="445"/>
      <c r="M283" s="443"/>
      <c r="N283" s="444" t="str">
        <f t="shared" si="13"/>
        <v/>
      </c>
      <c r="O283" s="444"/>
      <c r="P283" s="444" t="str">
        <f t="shared" si="14"/>
        <v/>
      </c>
    </row>
    <row r="284" spans="1:16" s="446" customFormat="1" ht="21" customHeight="1">
      <c r="A284" s="443"/>
      <c r="B284" s="443"/>
      <c r="C284" s="444"/>
      <c r="D284" s="444"/>
      <c r="E284" s="444" t="str">
        <f t="shared" si="12"/>
        <v/>
      </c>
      <c r="F284" s="444"/>
      <c r="G284" s="91"/>
      <c r="H284" s="91"/>
      <c r="I284" s="91"/>
      <c r="J284" s="91"/>
      <c r="K284" s="91"/>
      <c r="L284" s="445"/>
      <c r="M284" s="443"/>
      <c r="N284" s="444" t="str">
        <f t="shared" si="13"/>
        <v/>
      </c>
      <c r="O284" s="444"/>
      <c r="P284" s="444" t="str">
        <f t="shared" si="14"/>
        <v/>
      </c>
    </row>
    <row r="285" spans="1:16" s="446" customFormat="1" ht="21" customHeight="1">
      <c r="A285" s="443"/>
      <c r="B285" s="443"/>
      <c r="C285" s="444"/>
      <c r="D285" s="444"/>
      <c r="E285" s="444" t="str">
        <f t="shared" si="12"/>
        <v/>
      </c>
      <c r="F285" s="444"/>
      <c r="G285" s="91"/>
      <c r="H285" s="91"/>
      <c r="I285" s="91"/>
      <c r="J285" s="91"/>
      <c r="K285" s="91"/>
      <c r="L285" s="445"/>
      <c r="M285" s="443"/>
      <c r="N285" s="444" t="str">
        <f t="shared" si="13"/>
        <v/>
      </c>
      <c r="O285" s="444"/>
      <c r="P285" s="444" t="str">
        <f t="shared" si="14"/>
        <v/>
      </c>
    </row>
    <row r="286" spans="1:16" s="446" customFormat="1" ht="21" customHeight="1">
      <c r="A286" s="443"/>
      <c r="B286" s="443"/>
      <c r="C286" s="444"/>
      <c r="D286" s="444"/>
      <c r="E286" s="444" t="str">
        <f t="shared" si="12"/>
        <v/>
      </c>
      <c r="F286" s="444"/>
      <c r="G286" s="91"/>
      <c r="H286" s="91"/>
      <c r="I286" s="91"/>
      <c r="J286" s="91"/>
      <c r="K286" s="91"/>
      <c r="L286" s="445"/>
      <c r="M286" s="443"/>
      <c r="N286" s="444" t="str">
        <f t="shared" si="13"/>
        <v/>
      </c>
      <c r="O286" s="444"/>
      <c r="P286" s="444" t="str">
        <f t="shared" si="14"/>
        <v/>
      </c>
    </row>
    <row r="287" spans="1:16" s="446" customFormat="1" ht="21" customHeight="1">
      <c r="A287" s="443"/>
      <c r="B287" s="443"/>
      <c r="C287" s="444"/>
      <c r="D287" s="444"/>
      <c r="E287" s="444" t="str">
        <f t="shared" si="12"/>
        <v/>
      </c>
      <c r="F287" s="444"/>
      <c r="G287" s="91"/>
      <c r="H287" s="91"/>
      <c r="I287" s="91"/>
      <c r="J287" s="91"/>
      <c r="K287" s="91"/>
      <c r="L287" s="445"/>
      <c r="M287" s="443"/>
      <c r="N287" s="444" t="str">
        <f t="shared" si="13"/>
        <v/>
      </c>
      <c r="O287" s="444"/>
      <c r="P287" s="444" t="str">
        <f t="shared" si="14"/>
        <v/>
      </c>
    </row>
    <row r="288" spans="1:16" s="446" customFormat="1" ht="21" customHeight="1">
      <c r="A288" s="443"/>
      <c r="B288" s="443"/>
      <c r="C288" s="444"/>
      <c r="D288" s="444"/>
      <c r="E288" s="444" t="str">
        <f t="shared" si="12"/>
        <v/>
      </c>
      <c r="F288" s="444"/>
      <c r="G288" s="91"/>
      <c r="H288" s="91"/>
      <c r="I288" s="91"/>
      <c r="J288" s="91"/>
      <c r="K288" s="91"/>
      <c r="L288" s="445"/>
      <c r="M288" s="443"/>
      <c r="N288" s="444" t="str">
        <f t="shared" si="13"/>
        <v/>
      </c>
      <c r="O288" s="444"/>
      <c r="P288" s="444" t="str">
        <f t="shared" si="14"/>
        <v/>
      </c>
    </row>
    <row r="289" spans="1:16" s="446" customFormat="1" ht="21" customHeight="1">
      <c r="A289" s="443"/>
      <c r="B289" s="443"/>
      <c r="C289" s="444"/>
      <c r="D289" s="444"/>
      <c r="E289" s="444" t="str">
        <f t="shared" si="12"/>
        <v/>
      </c>
      <c r="F289" s="444"/>
      <c r="G289" s="91"/>
      <c r="H289" s="91"/>
      <c r="I289" s="91"/>
      <c r="J289" s="91"/>
      <c r="K289" s="91"/>
      <c r="L289" s="445"/>
      <c r="M289" s="443"/>
      <c r="N289" s="444" t="str">
        <f t="shared" si="13"/>
        <v/>
      </c>
      <c r="O289" s="444"/>
      <c r="P289" s="444" t="str">
        <f t="shared" si="14"/>
        <v/>
      </c>
    </row>
    <row r="290" spans="1:16" s="446" customFormat="1" ht="21" customHeight="1">
      <c r="A290" s="443"/>
      <c r="B290" s="443"/>
      <c r="C290" s="444"/>
      <c r="D290" s="444"/>
      <c r="E290" s="444" t="str">
        <f t="shared" si="12"/>
        <v/>
      </c>
      <c r="F290" s="444"/>
      <c r="G290" s="91"/>
      <c r="H290" s="91"/>
      <c r="I290" s="91"/>
      <c r="J290" s="91"/>
      <c r="K290" s="91"/>
      <c r="L290" s="445"/>
      <c r="M290" s="443"/>
      <c r="N290" s="444" t="str">
        <f t="shared" si="13"/>
        <v/>
      </c>
      <c r="O290" s="444"/>
      <c r="P290" s="444" t="str">
        <f t="shared" si="14"/>
        <v/>
      </c>
    </row>
    <row r="291" spans="1:16" s="446" customFormat="1" ht="21" customHeight="1">
      <c r="A291" s="443"/>
      <c r="B291" s="443"/>
      <c r="C291" s="444"/>
      <c r="D291" s="444"/>
      <c r="E291" s="444" t="str">
        <f t="shared" si="12"/>
        <v/>
      </c>
      <c r="F291" s="444"/>
      <c r="G291" s="91"/>
      <c r="H291" s="91"/>
      <c r="I291" s="91"/>
      <c r="J291" s="91"/>
      <c r="K291" s="91"/>
      <c r="L291" s="445"/>
      <c r="M291" s="443"/>
      <c r="N291" s="444" t="str">
        <f t="shared" si="13"/>
        <v/>
      </c>
      <c r="O291" s="444"/>
      <c r="P291" s="444" t="str">
        <f t="shared" si="14"/>
        <v/>
      </c>
    </row>
    <row r="292" spans="1:16" s="446" customFormat="1" ht="21" customHeight="1">
      <c r="A292" s="443"/>
      <c r="B292" s="443"/>
      <c r="C292" s="444"/>
      <c r="D292" s="444"/>
      <c r="E292" s="444" t="str">
        <f t="shared" si="12"/>
        <v/>
      </c>
      <c r="F292" s="444"/>
      <c r="G292" s="91"/>
      <c r="H292" s="91"/>
      <c r="I292" s="91"/>
      <c r="J292" s="91"/>
      <c r="K292" s="91"/>
      <c r="L292" s="445"/>
      <c r="M292" s="443"/>
      <c r="N292" s="444" t="str">
        <f t="shared" si="13"/>
        <v/>
      </c>
      <c r="O292" s="444"/>
      <c r="P292" s="444" t="str">
        <f t="shared" si="14"/>
        <v/>
      </c>
    </row>
    <row r="293" spans="1:16" s="446" customFormat="1" ht="21" customHeight="1">
      <c r="A293" s="443"/>
      <c r="B293" s="443"/>
      <c r="C293" s="444"/>
      <c r="D293" s="444"/>
      <c r="E293" s="444" t="str">
        <f t="shared" si="12"/>
        <v/>
      </c>
      <c r="F293" s="444"/>
      <c r="G293" s="91"/>
      <c r="H293" s="91"/>
      <c r="I293" s="91"/>
      <c r="J293" s="91"/>
      <c r="K293" s="91"/>
      <c r="L293" s="445"/>
      <c r="M293" s="443"/>
      <c r="N293" s="444" t="str">
        <f t="shared" si="13"/>
        <v/>
      </c>
      <c r="O293" s="444"/>
      <c r="P293" s="444" t="str">
        <f t="shared" si="14"/>
        <v/>
      </c>
    </row>
    <row r="294" spans="1:16" s="446" customFormat="1" ht="21" customHeight="1">
      <c r="A294" s="443"/>
      <c r="B294" s="443"/>
      <c r="C294" s="444"/>
      <c r="D294" s="444"/>
      <c r="E294" s="444" t="str">
        <f t="shared" si="12"/>
        <v/>
      </c>
      <c r="F294" s="444"/>
      <c r="G294" s="91"/>
      <c r="H294" s="91"/>
      <c r="I294" s="91"/>
      <c r="J294" s="91"/>
      <c r="K294" s="91"/>
      <c r="L294" s="445"/>
      <c r="M294" s="443"/>
      <c r="N294" s="444" t="str">
        <f t="shared" si="13"/>
        <v/>
      </c>
      <c r="O294" s="444"/>
      <c r="P294" s="444" t="str">
        <f t="shared" si="14"/>
        <v/>
      </c>
    </row>
    <row r="295" spans="1:16" s="446" customFormat="1" ht="21" customHeight="1">
      <c r="A295" s="443"/>
      <c r="B295" s="443"/>
      <c r="C295" s="444"/>
      <c r="D295" s="444"/>
      <c r="E295" s="444" t="str">
        <f t="shared" si="12"/>
        <v/>
      </c>
      <c r="F295" s="444"/>
      <c r="G295" s="91"/>
      <c r="H295" s="91"/>
      <c r="I295" s="91"/>
      <c r="J295" s="91"/>
      <c r="K295" s="91"/>
      <c r="L295" s="445"/>
      <c r="M295" s="443"/>
      <c r="N295" s="444" t="str">
        <f t="shared" si="13"/>
        <v/>
      </c>
      <c r="O295" s="444"/>
      <c r="P295" s="444" t="str">
        <f t="shared" si="14"/>
        <v/>
      </c>
    </row>
    <row r="296" spans="1:16" s="446" customFormat="1" ht="21" customHeight="1">
      <c r="A296" s="443"/>
      <c r="B296" s="443"/>
      <c r="C296" s="444"/>
      <c r="D296" s="444"/>
      <c r="E296" s="444" t="str">
        <f t="shared" si="12"/>
        <v/>
      </c>
      <c r="F296" s="444"/>
      <c r="G296" s="91"/>
      <c r="H296" s="91"/>
      <c r="I296" s="91"/>
      <c r="J296" s="91"/>
      <c r="K296" s="91"/>
      <c r="L296" s="445"/>
      <c r="M296" s="443"/>
      <c r="N296" s="444" t="str">
        <f t="shared" si="13"/>
        <v/>
      </c>
      <c r="O296" s="444"/>
      <c r="P296" s="444" t="str">
        <f t="shared" si="14"/>
        <v/>
      </c>
    </row>
    <row r="297" spans="1:16" s="446" customFormat="1" ht="21" customHeight="1">
      <c r="A297" s="443"/>
      <c r="B297" s="443"/>
      <c r="C297" s="444"/>
      <c r="D297" s="444"/>
      <c r="E297" s="444" t="str">
        <f t="shared" si="12"/>
        <v/>
      </c>
      <c r="F297" s="444"/>
      <c r="G297" s="91"/>
      <c r="H297" s="91"/>
      <c r="I297" s="91"/>
      <c r="J297" s="91"/>
      <c r="K297" s="91"/>
      <c r="L297" s="445"/>
      <c r="M297" s="443"/>
      <c r="N297" s="444" t="str">
        <f t="shared" si="13"/>
        <v/>
      </c>
      <c r="O297" s="444"/>
      <c r="P297" s="444" t="str">
        <f t="shared" si="14"/>
        <v/>
      </c>
    </row>
    <row r="298" spans="1:16" s="446" customFormat="1" ht="21" customHeight="1">
      <c r="A298" s="443"/>
      <c r="B298" s="443"/>
      <c r="C298" s="444"/>
      <c r="D298" s="444"/>
      <c r="E298" s="444" t="str">
        <f t="shared" si="12"/>
        <v/>
      </c>
      <c r="F298" s="444"/>
      <c r="G298" s="91"/>
      <c r="H298" s="91"/>
      <c r="I298" s="91"/>
      <c r="J298" s="91"/>
      <c r="K298" s="91"/>
      <c r="L298" s="445"/>
      <c r="M298" s="443"/>
      <c r="N298" s="444" t="str">
        <f t="shared" si="13"/>
        <v/>
      </c>
      <c r="O298" s="444"/>
      <c r="P298" s="444" t="str">
        <f t="shared" si="14"/>
        <v/>
      </c>
    </row>
    <row r="299" spans="1:16" s="446" customFormat="1" ht="21" customHeight="1">
      <c r="A299" s="443"/>
      <c r="B299" s="443"/>
      <c r="C299" s="444"/>
      <c r="D299" s="444"/>
      <c r="E299" s="444" t="str">
        <f t="shared" si="12"/>
        <v/>
      </c>
      <c r="F299" s="444"/>
      <c r="G299" s="91"/>
      <c r="H299" s="91"/>
      <c r="I299" s="91"/>
      <c r="J299" s="91"/>
      <c r="K299" s="91"/>
      <c r="L299" s="445"/>
      <c r="M299" s="443"/>
      <c r="N299" s="444" t="str">
        <f t="shared" si="13"/>
        <v/>
      </c>
      <c r="O299" s="444"/>
      <c r="P299" s="444" t="str">
        <f t="shared" si="14"/>
        <v/>
      </c>
    </row>
    <row r="300" spans="1:16" s="446" customFormat="1" ht="21" customHeight="1">
      <c r="A300" s="443"/>
      <c r="B300" s="443"/>
      <c r="C300" s="444"/>
      <c r="D300" s="444"/>
      <c r="E300" s="444" t="str">
        <f t="shared" si="12"/>
        <v/>
      </c>
      <c r="F300" s="444"/>
      <c r="G300" s="91"/>
      <c r="H300" s="91"/>
      <c r="I300" s="91"/>
      <c r="J300" s="91"/>
      <c r="K300" s="91"/>
      <c r="L300" s="445"/>
      <c r="M300" s="443"/>
      <c r="N300" s="444" t="str">
        <f t="shared" si="13"/>
        <v/>
      </c>
      <c r="O300" s="444"/>
      <c r="P300" s="444" t="str">
        <f t="shared" si="14"/>
        <v/>
      </c>
    </row>
    <row r="301" spans="1:16" s="446" customFormat="1" ht="21" customHeight="1">
      <c r="A301" s="443"/>
      <c r="B301" s="443"/>
      <c r="C301" s="444"/>
      <c r="D301" s="444"/>
      <c r="E301" s="444" t="str">
        <f t="shared" si="12"/>
        <v/>
      </c>
      <c r="F301" s="444"/>
      <c r="G301" s="91"/>
      <c r="H301" s="91"/>
      <c r="I301" s="91"/>
      <c r="J301" s="91"/>
      <c r="K301" s="91"/>
      <c r="L301" s="445"/>
      <c r="M301" s="443"/>
      <c r="N301" s="444" t="str">
        <f t="shared" si="13"/>
        <v/>
      </c>
      <c r="O301" s="444"/>
      <c r="P301" s="444" t="str">
        <f t="shared" si="14"/>
        <v/>
      </c>
    </row>
    <row r="302" spans="1:16" s="446" customFormat="1" ht="21" customHeight="1">
      <c r="A302" s="443"/>
      <c r="B302" s="443"/>
      <c r="C302" s="444"/>
      <c r="D302" s="444"/>
      <c r="E302" s="444" t="str">
        <f t="shared" si="12"/>
        <v/>
      </c>
      <c r="F302" s="444"/>
      <c r="G302" s="91"/>
      <c r="H302" s="91"/>
      <c r="I302" s="91"/>
      <c r="J302" s="91"/>
      <c r="K302" s="91"/>
      <c r="L302" s="445"/>
      <c r="M302" s="443"/>
      <c r="N302" s="444" t="str">
        <f t="shared" si="13"/>
        <v/>
      </c>
      <c r="O302" s="444"/>
      <c r="P302" s="444" t="str">
        <f t="shared" si="14"/>
        <v/>
      </c>
    </row>
    <row r="303" spans="1:16" s="446" customFormat="1" ht="21" customHeight="1">
      <c r="A303" s="443"/>
      <c r="B303" s="443"/>
      <c r="C303" s="444"/>
      <c r="D303" s="444"/>
      <c r="E303" s="444" t="str">
        <f t="shared" si="12"/>
        <v/>
      </c>
      <c r="F303" s="444"/>
      <c r="G303" s="91"/>
      <c r="H303" s="91"/>
      <c r="I303" s="91"/>
      <c r="J303" s="91"/>
      <c r="K303" s="91"/>
      <c r="L303" s="445"/>
      <c r="M303" s="443"/>
      <c r="N303" s="444" t="str">
        <f t="shared" si="13"/>
        <v/>
      </c>
      <c r="O303" s="444"/>
      <c r="P303" s="444" t="str">
        <f t="shared" si="14"/>
        <v/>
      </c>
    </row>
    <row r="304" spans="1:16" s="446" customFormat="1" ht="21" customHeight="1">
      <c r="A304" s="443"/>
      <c r="B304" s="443"/>
      <c r="C304" s="444"/>
      <c r="D304" s="444"/>
      <c r="E304" s="444" t="str">
        <f t="shared" si="12"/>
        <v/>
      </c>
      <c r="F304" s="444"/>
      <c r="G304" s="91"/>
      <c r="H304" s="91"/>
      <c r="I304" s="91"/>
      <c r="J304" s="91"/>
      <c r="K304" s="91"/>
      <c r="L304" s="445"/>
      <c r="M304" s="443"/>
      <c r="N304" s="444" t="str">
        <f t="shared" si="13"/>
        <v/>
      </c>
      <c r="O304" s="444"/>
      <c r="P304" s="444" t="str">
        <f t="shared" si="14"/>
        <v/>
      </c>
    </row>
    <row r="305" spans="1:16" s="446" customFormat="1" ht="21" customHeight="1">
      <c r="A305" s="443"/>
      <c r="B305" s="443"/>
      <c r="C305" s="444"/>
      <c r="D305" s="444"/>
      <c r="E305" s="444" t="str">
        <f t="shared" si="12"/>
        <v/>
      </c>
      <c r="F305" s="444"/>
      <c r="G305" s="91"/>
      <c r="H305" s="91"/>
      <c r="I305" s="91"/>
      <c r="J305" s="91"/>
      <c r="K305" s="91"/>
      <c r="L305" s="445"/>
      <c r="M305" s="443"/>
      <c r="N305" s="444" t="str">
        <f t="shared" si="13"/>
        <v/>
      </c>
      <c r="O305" s="444"/>
      <c r="P305" s="444" t="str">
        <f t="shared" si="14"/>
        <v/>
      </c>
    </row>
    <row r="306" spans="1:16" s="446" customFormat="1" ht="21" customHeight="1">
      <c r="A306" s="443"/>
      <c r="B306" s="443"/>
      <c r="C306" s="444"/>
      <c r="D306" s="444"/>
      <c r="E306" s="444" t="str">
        <f t="shared" si="12"/>
        <v/>
      </c>
      <c r="F306" s="444"/>
      <c r="G306" s="91"/>
      <c r="H306" s="91"/>
      <c r="I306" s="91"/>
      <c r="J306" s="91"/>
      <c r="K306" s="91"/>
      <c r="L306" s="445"/>
      <c r="M306" s="443"/>
      <c r="N306" s="444" t="str">
        <f t="shared" si="13"/>
        <v/>
      </c>
      <c r="O306" s="444"/>
      <c r="P306" s="444" t="str">
        <f t="shared" si="14"/>
        <v/>
      </c>
    </row>
    <row r="307" spans="1:16" s="446" customFormat="1" ht="21" customHeight="1">
      <c r="A307" s="443"/>
      <c r="B307" s="443"/>
      <c r="C307" s="444"/>
      <c r="D307" s="444"/>
      <c r="E307" s="444" t="str">
        <f t="shared" si="12"/>
        <v/>
      </c>
      <c r="F307" s="444"/>
      <c r="G307" s="91"/>
      <c r="H307" s="91"/>
      <c r="I307" s="91"/>
      <c r="J307" s="91"/>
      <c r="K307" s="91"/>
      <c r="L307" s="445"/>
      <c r="M307" s="443"/>
      <c r="N307" s="444" t="str">
        <f t="shared" si="13"/>
        <v/>
      </c>
      <c r="O307" s="444"/>
      <c r="P307" s="444" t="str">
        <f t="shared" si="14"/>
        <v/>
      </c>
    </row>
    <row r="308" spans="1:16" s="446" customFormat="1" ht="21" customHeight="1">
      <c r="A308" s="443"/>
      <c r="B308" s="443"/>
      <c r="C308" s="444"/>
      <c r="D308" s="444"/>
      <c r="E308" s="444" t="str">
        <f t="shared" si="12"/>
        <v/>
      </c>
      <c r="F308" s="444"/>
      <c r="G308" s="91"/>
      <c r="H308" s="91"/>
      <c r="I308" s="91"/>
      <c r="J308" s="91"/>
      <c r="K308" s="91"/>
      <c r="L308" s="445"/>
      <c r="M308" s="443"/>
      <c r="N308" s="444" t="str">
        <f t="shared" si="13"/>
        <v/>
      </c>
      <c r="O308" s="444"/>
      <c r="P308" s="444" t="str">
        <f t="shared" si="14"/>
        <v/>
      </c>
    </row>
    <row r="309" spans="1:16" s="446" customFormat="1" ht="21" customHeight="1">
      <c r="A309" s="443"/>
      <c r="B309" s="443"/>
      <c r="C309" s="444"/>
      <c r="D309" s="444"/>
      <c r="E309" s="444" t="str">
        <f t="shared" si="12"/>
        <v/>
      </c>
      <c r="F309" s="444"/>
      <c r="G309" s="91"/>
      <c r="H309" s="91"/>
      <c r="I309" s="91"/>
      <c r="J309" s="91"/>
      <c r="K309" s="91"/>
      <c r="L309" s="445"/>
      <c r="M309" s="443"/>
      <c r="N309" s="444" t="str">
        <f t="shared" si="13"/>
        <v/>
      </c>
      <c r="O309" s="444"/>
      <c r="P309" s="444" t="str">
        <f t="shared" si="14"/>
        <v/>
      </c>
    </row>
    <row r="310" spans="1:16" s="446" customFormat="1" ht="21" customHeight="1">
      <c r="A310" s="443"/>
      <c r="B310" s="443"/>
      <c r="C310" s="444"/>
      <c r="D310" s="444"/>
      <c r="E310" s="444" t="str">
        <f t="shared" si="12"/>
        <v/>
      </c>
      <c r="F310" s="444"/>
      <c r="G310" s="91"/>
      <c r="H310" s="91"/>
      <c r="I310" s="91"/>
      <c r="J310" s="91"/>
      <c r="K310" s="91"/>
      <c r="L310" s="445"/>
      <c r="M310" s="443"/>
      <c r="N310" s="444" t="str">
        <f t="shared" si="13"/>
        <v/>
      </c>
      <c r="O310" s="444"/>
      <c r="P310" s="444" t="str">
        <f t="shared" si="14"/>
        <v/>
      </c>
    </row>
    <row r="311" spans="1:16" s="446" customFormat="1" ht="21" customHeight="1">
      <c r="A311" s="443"/>
      <c r="B311" s="443"/>
      <c r="C311" s="444"/>
      <c r="D311" s="444"/>
      <c r="E311" s="444" t="str">
        <f t="shared" si="12"/>
        <v/>
      </c>
      <c r="F311" s="444"/>
      <c r="G311" s="91"/>
      <c r="H311" s="91"/>
      <c r="I311" s="91"/>
      <c r="J311" s="91"/>
      <c r="K311" s="91"/>
      <c r="L311" s="445"/>
      <c r="M311" s="443"/>
      <c r="N311" s="444" t="str">
        <f t="shared" si="13"/>
        <v/>
      </c>
      <c r="O311" s="444"/>
      <c r="P311" s="444" t="str">
        <f t="shared" si="14"/>
        <v/>
      </c>
    </row>
    <row r="312" spans="1:16" s="446" customFormat="1" ht="21" customHeight="1">
      <c r="A312" s="443"/>
      <c r="B312" s="443"/>
      <c r="C312" s="444"/>
      <c r="D312" s="444"/>
      <c r="E312" s="444" t="str">
        <f t="shared" si="12"/>
        <v/>
      </c>
      <c r="F312" s="444"/>
      <c r="G312" s="91"/>
      <c r="H312" s="91"/>
      <c r="I312" s="91"/>
      <c r="J312" s="91"/>
      <c r="K312" s="91"/>
      <c r="L312" s="445"/>
      <c r="M312" s="443"/>
      <c r="N312" s="444" t="str">
        <f t="shared" si="13"/>
        <v/>
      </c>
      <c r="O312" s="444"/>
      <c r="P312" s="444" t="str">
        <f t="shared" si="14"/>
        <v/>
      </c>
    </row>
    <row r="313" spans="1:16" s="446" customFormat="1" ht="21" customHeight="1">
      <c r="A313" s="443"/>
      <c r="B313" s="443"/>
      <c r="C313" s="444"/>
      <c r="D313" s="444"/>
      <c r="E313" s="444" t="str">
        <f t="shared" si="12"/>
        <v/>
      </c>
      <c r="F313" s="444"/>
      <c r="G313" s="91"/>
      <c r="H313" s="91"/>
      <c r="I313" s="91"/>
      <c r="J313" s="91"/>
      <c r="K313" s="91"/>
      <c r="L313" s="445"/>
      <c r="M313" s="443"/>
      <c r="N313" s="444" t="str">
        <f t="shared" si="13"/>
        <v/>
      </c>
      <c r="O313" s="444"/>
      <c r="P313" s="444" t="str">
        <f t="shared" si="14"/>
        <v/>
      </c>
    </row>
    <row r="314" spans="1:16" s="446" customFormat="1" ht="21" customHeight="1">
      <c r="A314" s="443"/>
      <c r="B314" s="443"/>
      <c r="C314" s="444"/>
      <c r="D314" s="444"/>
      <c r="E314" s="444" t="str">
        <f t="shared" si="12"/>
        <v/>
      </c>
      <c r="F314" s="444"/>
      <c r="G314" s="91"/>
      <c r="H314" s="91"/>
      <c r="I314" s="91"/>
      <c r="J314" s="91"/>
      <c r="K314" s="91"/>
      <c r="L314" s="445"/>
      <c r="M314" s="443"/>
      <c r="N314" s="444" t="str">
        <f t="shared" si="13"/>
        <v/>
      </c>
      <c r="O314" s="444"/>
      <c r="P314" s="444" t="str">
        <f t="shared" si="14"/>
        <v/>
      </c>
    </row>
    <row r="315" spans="1:16" s="446" customFormat="1" ht="21" customHeight="1">
      <c r="A315" s="443"/>
      <c r="B315" s="443"/>
      <c r="C315" s="444"/>
      <c r="D315" s="444"/>
      <c r="E315" s="444" t="str">
        <f t="shared" si="12"/>
        <v/>
      </c>
      <c r="F315" s="444"/>
      <c r="G315" s="91"/>
      <c r="H315" s="91"/>
      <c r="I315" s="91"/>
      <c r="J315" s="91"/>
      <c r="K315" s="91"/>
      <c r="L315" s="445"/>
      <c r="M315" s="443"/>
      <c r="N315" s="444" t="str">
        <f t="shared" si="13"/>
        <v/>
      </c>
      <c r="O315" s="444"/>
      <c r="P315" s="444" t="str">
        <f t="shared" si="14"/>
        <v/>
      </c>
    </row>
    <row r="316" spans="1:16" s="446" customFormat="1" ht="21" customHeight="1">
      <c r="A316" s="443"/>
      <c r="B316" s="443"/>
      <c r="C316" s="444"/>
      <c r="D316" s="444"/>
      <c r="E316" s="444" t="str">
        <f t="shared" si="12"/>
        <v/>
      </c>
      <c r="F316" s="444"/>
      <c r="G316" s="91"/>
      <c r="H316" s="91"/>
      <c r="I316" s="91"/>
      <c r="J316" s="91"/>
      <c r="K316" s="91"/>
      <c r="L316" s="445"/>
      <c r="M316" s="443"/>
      <c r="N316" s="444" t="str">
        <f t="shared" si="13"/>
        <v/>
      </c>
      <c r="O316" s="444"/>
      <c r="P316" s="444" t="str">
        <f t="shared" si="14"/>
        <v/>
      </c>
    </row>
    <row r="317" spans="1:16" s="446" customFormat="1" ht="21" customHeight="1">
      <c r="A317" s="443"/>
      <c r="B317" s="443"/>
      <c r="C317" s="444"/>
      <c r="D317" s="444"/>
      <c r="E317" s="444" t="str">
        <f t="shared" si="12"/>
        <v/>
      </c>
      <c r="F317" s="444"/>
      <c r="G317" s="91"/>
      <c r="H317" s="91"/>
      <c r="I317" s="91"/>
      <c r="J317" s="91"/>
      <c r="K317" s="91"/>
      <c r="L317" s="445"/>
      <c r="M317" s="443"/>
      <c r="N317" s="444" t="str">
        <f t="shared" si="13"/>
        <v/>
      </c>
      <c r="O317" s="444"/>
      <c r="P317" s="444" t="str">
        <f t="shared" si="14"/>
        <v/>
      </c>
    </row>
    <row r="318" spans="1:16" s="446" customFormat="1" ht="21" customHeight="1">
      <c r="A318" s="443"/>
      <c r="B318" s="443"/>
      <c r="C318" s="444"/>
      <c r="D318" s="444"/>
      <c r="E318" s="444" t="str">
        <f t="shared" si="12"/>
        <v/>
      </c>
      <c r="F318" s="444"/>
      <c r="G318" s="91"/>
      <c r="H318" s="91"/>
      <c r="I318" s="91"/>
      <c r="J318" s="91"/>
      <c r="K318" s="91"/>
      <c r="L318" s="445"/>
      <c r="M318" s="443"/>
      <c r="N318" s="444" t="str">
        <f t="shared" si="13"/>
        <v/>
      </c>
      <c r="O318" s="444"/>
      <c r="P318" s="444" t="str">
        <f t="shared" si="14"/>
        <v/>
      </c>
    </row>
    <row r="319" spans="1:16" s="446" customFormat="1" ht="21" customHeight="1">
      <c r="A319" s="443"/>
      <c r="B319" s="443"/>
      <c r="C319" s="444"/>
      <c r="D319" s="444"/>
      <c r="E319" s="444" t="str">
        <f t="shared" si="12"/>
        <v/>
      </c>
      <c r="F319" s="444"/>
      <c r="G319" s="91"/>
      <c r="H319" s="91"/>
      <c r="I319" s="91"/>
      <c r="J319" s="91"/>
      <c r="K319" s="91"/>
      <c r="L319" s="445"/>
      <c r="M319" s="443"/>
      <c r="N319" s="444" t="str">
        <f t="shared" si="13"/>
        <v/>
      </c>
      <c r="O319" s="444"/>
      <c r="P319" s="444" t="str">
        <f t="shared" si="14"/>
        <v/>
      </c>
    </row>
    <row r="320" spans="1:16" s="446" customFormat="1" ht="21" customHeight="1">
      <c r="A320" s="443"/>
      <c r="B320" s="443"/>
      <c r="C320" s="444"/>
      <c r="D320" s="444"/>
      <c r="E320" s="444" t="str">
        <f t="shared" si="12"/>
        <v/>
      </c>
      <c r="F320" s="444"/>
      <c r="G320" s="91"/>
      <c r="H320" s="91"/>
      <c r="I320" s="91"/>
      <c r="J320" s="91"/>
      <c r="K320" s="91"/>
      <c r="L320" s="445"/>
      <c r="M320" s="443"/>
      <c r="N320" s="444" t="str">
        <f t="shared" si="13"/>
        <v/>
      </c>
      <c r="O320" s="444"/>
      <c r="P320" s="444" t="str">
        <f t="shared" si="14"/>
        <v/>
      </c>
    </row>
    <row r="321" spans="1:16" s="446" customFormat="1" ht="21" customHeight="1">
      <c r="A321" s="443"/>
      <c r="B321" s="443"/>
      <c r="C321" s="444"/>
      <c r="D321" s="444"/>
      <c r="E321" s="444" t="str">
        <f t="shared" si="12"/>
        <v/>
      </c>
      <c r="F321" s="444"/>
      <c r="G321" s="91"/>
      <c r="H321" s="91"/>
      <c r="I321" s="91"/>
      <c r="J321" s="91"/>
      <c r="K321" s="91"/>
      <c r="L321" s="445"/>
      <c r="M321" s="443"/>
      <c r="N321" s="444" t="str">
        <f t="shared" si="13"/>
        <v/>
      </c>
      <c r="O321" s="444"/>
      <c r="P321" s="444" t="str">
        <f t="shared" si="14"/>
        <v/>
      </c>
    </row>
    <row r="322" spans="1:16" s="446" customFormat="1" ht="21" customHeight="1">
      <c r="A322" s="443"/>
      <c r="B322" s="443"/>
      <c r="C322" s="444"/>
      <c r="D322" s="444"/>
      <c r="E322" s="444" t="str">
        <f t="shared" si="12"/>
        <v/>
      </c>
      <c r="F322" s="444"/>
      <c r="G322" s="91"/>
      <c r="H322" s="91"/>
      <c r="I322" s="91"/>
      <c r="J322" s="91"/>
      <c r="K322" s="91"/>
      <c r="L322" s="445"/>
      <c r="M322" s="443"/>
      <c r="N322" s="444" t="str">
        <f t="shared" si="13"/>
        <v/>
      </c>
      <c r="O322" s="444"/>
      <c r="P322" s="444" t="str">
        <f t="shared" si="14"/>
        <v/>
      </c>
    </row>
    <row r="323" spans="1:16" s="446" customFormat="1" ht="21" customHeight="1">
      <c r="A323" s="443"/>
      <c r="B323" s="443"/>
      <c r="C323" s="444"/>
      <c r="D323" s="444"/>
      <c r="E323" s="444" t="str">
        <f t="shared" si="12"/>
        <v/>
      </c>
      <c r="F323" s="444"/>
      <c r="G323" s="91"/>
      <c r="H323" s="91"/>
      <c r="I323" s="91"/>
      <c r="J323" s="91"/>
      <c r="K323" s="91"/>
      <c r="L323" s="445"/>
      <c r="M323" s="443"/>
      <c r="N323" s="444" t="str">
        <f t="shared" si="13"/>
        <v/>
      </c>
      <c r="O323" s="444"/>
      <c r="P323" s="444" t="str">
        <f t="shared" si="14"/>
        <v/>
      </c>
    </row>
    <row r="324" spans="1:16" s="446" customFormat="1" ht="21" customHeight="1">
      <c r="A324" s="443"/>
      <c r="B324" s="443"/>
      <c r="C324" s="444"/>
      <c r="D324" s="444"/>
      <c r="E324" s="444" t="str">
        <f t="shared" si="12"/>
        <v/>
      </c>
      <c r="F324" s="444"/>
      <c r="G324" s="91"/>
      <c r="H324" s="91"/>
      <c r="I324" s="91"/>
      <c r="J324" s="91"/>
      <c r="K324" s="91"/>
      <c r="L324" s="445"/>
      <c r="M324" s="443"/>
      <c r="N324" s="444" t="str">
        <f t="shared" si="13"/>
        <v/>
      </c>
      <c r="O324" s="444"/>
      <c r="P324" s="444" t="str">
        <f t="shared" si="14"/>
        <v/>
      </c>
    </row>
    <row r="325" spans="1:16" s="446" customFormat="1" ht="21" customHeight="1">
      <c r="A325" s="443"/>
      <c r="B325" s="443"/>
      <c r="C325" s="444"/>
      <c r="D325" s="444"/>
      <c r="E325" s="444" t="str">
        <f t="shared" si="12"/>
        <v/>
      </c>
      <c r="F325" s="444"/>
      <c r="G325" s="91"/>
      <c r="H325" s="91"/>
      <c r="I325" s="91"/>
      <c r="J325" s="91"/>
      <c r="K325" s="91"/>
      <c r="L325" s="445"/>
      <c r="M325" s="443"/>
      <c r="N325" s="444" t="str">
        <f t="shared" si="13"/>
        <v/>
      </c>
      <c r="O325" s="444"/>
      <c r="P325" s="444" t="str">
        <f t="shared" si="14"/>
        <v/>
      </c>
    </row>
    <row r="326" spans="1:16" s="446" customFormat="1" ht="21" customHeight="1">
      <c r="A326" s="443"/>
      <c r="B326" s="443"/>
      <c r="C326" s="444"/>
      <c r="D326" s="444"/>
      <c r="E326" s="444" t="str">
        <f t="shared" si="12"/>
        <v/>
      </c>
      <c r="F326" s="444"/>
      <c r="G326" s="91"/>
      <c r="H326" s="91"/>
      <c r="I326" s="91"/>
      <c r="J326" s="91"/>
      <c r="K326" s="91"/>
      <c r="L326" s="445"/>
      <c r="M326" s="443"/>
      <c r="N326" s="444" t="str">
        <f t="shared" si="13"/>
        <v/>
      </c>
      <c r="O326" s="444"/>
      <c r="P326" s="444" t="str">
        <f t="shared" si="14"/>
        <v/>
      </c>
    </row>
    <row r="327" spans="1:16" s="446" customFormat="1" ht="21" customHeight="1">
      <c r="A327" s="443"/>
      <c r="B327" s="443"/>
      <c r="C327" s="444"/>
      <c r="D327" s="444"/>
      <c r="E327" s="444" t="str">
        <f t="shared" ref="E327:E390" si="15">IF(OR(C327="",D327="",F327=""),"",C327+D327+F327)</f>
        <v/>
      </c>
      <c r="F327" s="444"/>
      <c r="G327" s="91"/>
      <c r="H327" s="91"/>
      <c r="I327" s="91"/>
      <c r="J327" s="91"/>
      <c r="K327" s="91"/>
      <c r="L327" s="445"/>
      <c r="M327" s="443"/>
      <c r="N327" s="444" t="str">
        <f t="shared" ref="N327:N390" si="16">IF(C327="","",C327+F327)</f>
        <v/>
      </c>
      <c r="O327" s="444"/>
      <c r="P327" s="444" t="str">
        <f t="shared" ref="P327:P390" si="17">IF(O327="","",N327-O327)</f>
        <v/>
      </c>
    </row>
    <row r="328" spans="1:16" s="446" customFormat="1" ht="21" customHeight="1">
      <c r="A328" s="443"/>
      <c r="B328" s="443"/>
      <c r="C328" s="444"/>
      <c r="D328" s="444"/>
      <c r="E328" s="444" t="str">
        <f t="shared" si="15"/>
        <v/>
      </c>
      <c r="F328" s="444"/>
      <c r="G328" s="91"/>
      <c r="H328" s="91"/>
      <c r="I328" s="91"/>
      <c r="J328" s="91"/>
      <c r="K328" s="91"/>
      <c r="L328" s="445"/>
      <c r="M328" s="443"/>
      <c r="N328" s="444" t="str">
        <f t="shared" si="16"/>
        <v/>
      </c>
      <c r="O328" s="444"/>
      <c r="P328" s="444" t="str">
        <f t="shared" si="17"/>
        <v/>
      </c>
    </row>
    <row r="329" spans="1:16" s="446" customFormat="1" ht="21" customHeight="1">
      <c r="A329" s="443"/>
      <c r="B329" s="443"/>
      <c r="C329" s="444"/>
      <c r="D329" s="444"/>
      <c r="E329" s="444" t="str">
        <f t="shared" si="15"/>
        <v/>
      </c>
      <c r="F329" s="444"/>
      <c r="G329" s="91"/>
      <c r="H329" s="91"/>
      <c r="I329" s="91"/>
      <c r="J329" s="91"/>
      <c r="K329" s="91"/>
      <c r="L329" s="445"/>
      <c r="M329" s="443"/>
      <c r="N329" s="444" t="str">
        <f t="shared" si="16"/>
        <v/>
      </c>
      <c r="O329" s="444"/>
      <c r="P329" s="444" t="str">
        <f t="shared" si="17"/>
        <v/>
      </c>
    </row>
    <row r="330" spans="1:16" s="446" customFormat="1" ht="21" customHeight="1">
      <c r="A330" s="443"/>
      <c r="B330" s="443"/>
      <c r="C330" s="444"/>
      <c r="D330" s="444"/>
      <c r="E330" s="444" t="str">
        <f t="shared" si="15"/>
        <v/>
      </c>
      <c r="F330" s="444"/>
      <c r="G330" s="91"/>
      <c r="H330" s="91"/>
      <c r="I330" s="91"/>
      <c r="J330" s="91"/>
      <c r="K330" s="91"/>
      <c r="L330" s="445"/>
      <c r="M330" s="443"/>
      <c r="N330" s="444" t="str">
        <f t="shared" si="16"/>
        <v/>
      </c>
      <c r="O330" s="444"/>
      <c r="P330" s="444" t="str">
        <f t="shared" si="17"/>
        <v/>
      </c>
    </row>
    <row r="331" spans="1:16" s="446" customFormat="1" ht="21" customHeight="1">
      <c r="A331" s="443"/>
      <c r="B331" s="443"/>
      <c r="C331" s="444"/>
      <c r="D331" s="444"/>
      <c r="E331" s="444" t="str">
        <f t="shared" si="15"/>
        <v/>
      </c>
      <c r="F331" s="444"/>
      <c r="G331" s="91"/>
      <c r="H331" s="91"/>
      <c r="I331" s="91"/>
      <c r="J331" s="91"/>
      <c r="K331" s="91"/>
      <c r="L331" s="445"/>
      <c r="M331" s="443"/>
      <c r="N331" s="444" t="str">
        <f t="shared" si="16"/>
        <v/>
      </c>
      <c r="O331" s="444"/>
      <c r="P331" s="444" t="str">
        <f t="shared" si="17"/>
        <v/>
      </c>
    </row>
    <row r="332" spans="1:16" s="446" customFormat="1" ht="21" customHeight="1">
      <c r="A332" s="443"/>
      <c r="B332" s="443"/>
      <c r="C332" s="444"/>
      <c r="D332" s="444"/>
      <c r="E332" s="444" t="str">
        <f t="shared" si="15"/>
        <v/>
      </c>
      <c r="F332" s="444"/>
      <c r="G332" s="91"/>
      <c r="H332" s="91"/>
      <c r="I332" s="91"/>
      <c r="J332" s="91"/>
      <c r="K332" s="91"/>
      <c r="L332" s="445"/>
      <c r="M332" s="443"/>
      <c r="N332" s="444" t="str">
        <f t="shared" si="16"/>
        <v/>
      </c>
      <c r="O332" s="444"/>
      <c r="P332" s="444" t="str">
        <f t="shared" si="17"/>
        <v/>
      </c>
    </row>
    <row r="333" spans="1:16" s="446" customFormat="1" ht="21" customHeight="1">
      <c r="A333" s="443"/>
      <c r="B333" s="443"/>
      <c r="C333" s="444"/>
      <c r="D333" s="444"/>
      <c r="E333" s="444" t="str">
        <f t="shared" si="15"/>
        <v/>
      </c>
      <c r="F333" s="444"/>
      <c r="G333" s="91"/>
      <c r="H333" s="91"/>
      <c r="I333" s="91"/>
      <c r="J333" s="91"/>
      <c r="K333" s="91"/>
      <c r="L333" s="445"/>
      <c r="M333" s="443"/>
      <c r="N333" s="444" t="str">
        <f t="shared" si="16"/>
        <v/>
      </c>
      <c r="O333" s="444"/>
      <c r="P333" s="444" t="str">
        <f t="shared" si="17"/>
        <v/>
      </c>
    </row>
    <row r="334" spans="1:16" s="446" customFormat="1" ht="21" customHeight="1">
      <c r="A334" s="443"/>
      <c r="B334" s="443"/>
      <c r="C334" s="444"/>
      <c r="D334" s="444"/>
      <c r="E334" s="444" t="str">
        <f t="shared" si="15"/>
        <v/>
      </c>
      <c r="F334" s="444"/>
      <c r="G334" s="91"/>
      <c r="H334" s="91"/>
      <c r="I334" s="91"/>
      <c r="J334" s="91"/>
      <c r="K334" s="91"/>
      <c r="L334" s="445"/>
      <c r="M334" s="443"/>
      <c r="N334" s="444" t="str">
        <f t="shared" si="16"/>
        <v/>
      </c>
      <c r="O334" s="444"/>
      <c r="P334" s="444" t="str">
        <f t="shared" si="17"/>
        <v/>
      </c>
    </row>
    <row r="335" spans="1:16" s="446" customFormat="1" ht="21" customHeight="1">
      <c r="A335" s="443"/>
      <c r="B335" s="443"/>
      <c r="C335" s="444"/>
      <c r="D335" s="444"/>
      <c r="E335" s="444" t="str">
        <f t="shared" si="15"/>
        <v/>
      </c>
      <c r="F335" s="444"/>
      <c r="G335" s="91"/>
      <c r="H335" s="91"/>
      <c r="I335" s="91"/>
      <c r="J335" s="91"/>
      <c r="K335" s="91"/>
      <c r="L335" s="445"/>
      <c r="M335" s="443"/>
      <c r="N335" s="444" t="str">
        <f t="shared" si="16"/>
        <v/>
      </c>
      <c r="O335" s="444"/>
      <c r="P335" s="444" t="str">
        <f t="shared" si="17"/>
        <v/>
      </c>
    </row>
    <row r="336" spans="1:16" s="446" customFormat="1" ht="21" customHeight="1">
      <c r="A336" s="443"/>
      <c r="B336" s="443"/>
      <c r="C336" s="444"/>
      <c r="D336" s="444"/>
      <c r="E336" s="444" t="str">
        <f t="shared" si="15"/>
        <v/>
      </c>
      <c r="F336" s="444"/>
      <c r="G336" s="91"/>
      <c r="H336" s="91"/>
      <c r="I336" s="91"/>
      <c r="J336" s="91"/>
      <c r="K336" s="91"/>
      <c r="L336" s="445"/>
      <c r="M336" s="443"/>
      <c r="N336" s="444" t="str">
        <f t="shared" si="16"/>
        <v/>
      </c>
      <c r="O336" s="444"/>
      <c r="P336" s="444" t="str">
        <f t="shared" si="17"/>
        <v/>
      </c>
    </row>
    <row r="337" spans="1:16" s="446" customFormat="1" ht="21" customHeight="1">
      <c r="A337" s="443"/>
      <c r="B337" s="443"/>
      <c r="C337" s="444"/>
      <c r="D337" s="444"/>
      <c r="E337" s="444" t="str">
        <f t="shared" si="15"/>
        <v/>
      </c>
      <c r="F337" s="444"/>
      <c r="G337" s="91"/>
      <c r="H337" s="91"/>
      <c r="I337" s="91"/>
      <c r="J337" s="91"/>
      <c r="K337" s="91"/>
      <c r="L337" s="445"/>
      <c r="M337" s="443"/>
      <c r="N337" s="444" t="str">
        <f t="shared" si="16"/>
        <v/>
      </c>
      <c r="O337" s="444"/>
      <c r="P337" s="444" t="str">
        <f t="shared" si="17"/>
        <v/>
      </c>
    </row>
    <row r="338" spans="1:16" s="446" customFormat="1" ht="21" customHeight="1">
      <c r="A338" s="443"/>
      <c r="B338" s="443"/>
      <c r="C338" s="444"/>
      <c r="D338" s="444"/>
      <c r="E338" s="444" t="str">
        <f t="shared" si="15"/>
        <v/>
      </c>
      <c r="F338" s="444"/>
      <c r="G338" s="91"/>
      <c r="H338" s="91"/>
      <c r="I338" s="91"/>
      <c r="J338" s="91"/>
      <c r="K338" s="91"/>
      <c r="L338" s="445"/>
      <c r="M338" s="443"/>
      <c r="N338" s="444" t="str">
        <f t="shared" si="16"/>
        <v/>
      </c>
      <c r="O338" s="444"/>
      <c r="P338" s="444" t="str">
        <f t="shared" si="17"/>
        <v/>
      </c>
    </row>
    <row r="339" spans="1:16" s="446" customFormat="1" ht="21" customHeight="1">
      <c r="A339" s="443"/>
      <c r="B339" s="443"/>
      <c r="C339" s="444"/>
      <c r="D339" s="444"/>
      <c r="E339" s="444" t="str">
        <f t="shared" si="15"/>
        <v/>
      </c>
      <c r="F339" s="444"/>
      <c r="G339" s="91"/>
      <c r="H339" s="91"/>
      <c r="I339" s="91"/>
      <c r="J339" s="91"/>
      <c r="K339" s="91"/>
      <c r="L339" s="445"/>
      <c r="M339" s="443"/>
      <c r="N339" s="444" t="str">
        <f t="shared" si="16"/>
        <v/>
      </c>
      <c r="O339" s="444"/>
      <c r="P339" s="444" t="str">
        <f t="shared" si="17"/>
        <v/>
      </c>
    </row>
    <row r="340" spans="1:16" s="446" customFormat="1" ht="21" customHeight="1">
      <c r="A340" s="443"/>
      <c r="B340" s="443"/>
      <c r="C340" s="444"/>
      <c r="D340" s="444"/>
      <c r="E340" s="444" t="str">
        <f t="shared" si="15"/>
        <v/>
      </c>
      <c r="F340" s="444"/>
      <c r="G340" s="91"/>
      <c r="H340" s="91"/>
      <c r="I340" s="91"/>
      <c r="J340" s="91"/>
      <c r="K340" s="91"/>
      <c r="L340" s="445"/>
      <c r="M340" s="443"/>
      <c r="N340" s="444" t="str">
        <f t="shared" si="16"/>
        <v/>
      </c>
      <c r="O340" s="444"/>
      <c r="P340" s="444" t="str">
        <f t="shared" si="17"/>
        <v/>
      </c>
    </row>
    <row r="341" spans="1:16" s="446" customFormat="1" ht="21" customHeight="1">
      <c r="A341" s="443"/>
      <c r="B341" s="443"/>
      <c r="C341" s="444"/>
      <c r="D341" s="444"/>
      <c r="E341" s="444" t="str">
        <f t="shared" si="15"/>
        <v/>
      </c>
      <c r="F341" s="444"/>
      <c r="G341" s="91"/>
      <c r="H341" s="91"/>
      <c r="I341" s="91"/>
      <c r="J341" s="91"/>
      <c r="K341" s="91"/>
      <c r="L341" s="445"/>
      <c r="M341" s="443"/>
      <c r="N341" s="444" t="str">
        <f t="shared" si="16"/>
        <v/>
      </c>
      <c r="O341" s="444"/>
      <c r="P341" s="444" t="str">
        <f t="shared" si="17"/>
        <v/>
      </c>
    </row>
    <row r="342" spans="1:16" s="446" customFormat="1" ht="21" customHeight="1">
      <c r="A342" s="443"/>
      <c r="B342" s="443"/>
      <c r="C342" s="444"/>
      <c r="D342" s="444"/>
      <c r="E342" s="444" t="str">
        <f t="shared" si="15"/>
        <v/>
      </c>
      <c r="F342" s="444"/>
      <c r="G342" s="91"/>
      <c r="H342" s="91"/>
      <c r="I342" s="91"/>
      <c r="J342" s="91"/>
      <c r="K342" s="91"/>
      <c r="L342" s="445"/>
      <c r="M342" s="443"/>
      <c r="N342" s="444" t="str">
        <f t="shared" si="16"/>
        <v/>
      </c>
      <c r="O342" s="444"/>
      <c r="P342" s="444" t="str">
        <f t="shared" si="17"/>
        <v/>
      </c>
    </row>
    <row r="343" spans="1:16" s="446" customFormat="1" ht="21" customHeight="1">
      <c r="A343" s="443"/>
      <c r="B343" s="443"/>
      <c r="C343" s="444"/>
      <c r="D343" s="444"/>
      <c r="E343" s="444" t="str">
        <f t="shared" si="15"/>
        <v/>
      </c>
      <c r="F343" s="444"/>
      <c r="G343" s="91"/>
      <c r="H343" s="91"/>
      <c r="I343" s="91"/>
      <c r="J343" s="91"/>
      <c r="K343" s="91"/>
      <c r="L343" s="445"/>
      <c r="M343" s="443"/>
      <c r="N343" s="444" t="str">
        <f t="shared" si="16"/>
        <v/>
      </c>
      <c r="O343" s="444"/>
      <c r="P343" s="444" t="str">
        <f t="shared" si="17"/>
        <v/>
      </c>
    </row>
    <row r="344" spans="1:16" s="446" customFormat="1" ht="21" customHeight="1">
      <c r="A344" s="443"/>
      <c r="B344" s="443"/>
      <c r="C344" s="444"/>
      <c r="D344" s="444"/>
      <c r="E344" s="444" t="str">
        <f t="shared" si="15"/>
        <v/>
      </c>
      <c r="F344" s="444"/>
      <c r="G344" s="91"/>
      <c r="H344" s="91"/>
      <c r="I344" s="91"/>
      <c r="J344" s="91"/>
      <c r="K344" s="91"/>
      <c r="L344" s="445"/>
      <c r="M344" s="443"/>
      <c r="N344" s="444" t="str">
        <f t="shared" si="16"/>
        <v/>
      </c>
      <c r="O344" s="444"/>
      <c r="P344" s="444" t="str">
        <f t="shared" si="17"/>
        <v/>
      </c>
    </row>
    <row r="345" spans="1:16" s="446" customFormat="1" ht="21" customHeight="1">
      <c r="A345" s="443"/>
      <c r="B345" s="443"/>
      <c r="C345" s="444"/>
      <c r="D345" s="444"/>
      <c r="E345" s="444" t="str">
        <f t="shared" si="15"/>
        <v/>
      </c>
      <c r="F345" s="444"/>
      <c r="G345" s="91"/>
      <c r="H345" s="91"/>
      <c r="I345" s="91"/>
      <c r="J345" s="91"/>
      <c r="K345" s="91"/>
      <c r="L345" s="445"/>
      <c r="M345" s="443"/>
      <c r="N345" s="444" t="str">
        <f t="shared" si="16"/>
        <v/>
      </c>
      <c r="O345" s="444"/>
      <c r="P345" s="444" t="str">
        <f t="shared" si="17"/>
        <v/>
      </c>
    </row>
    <row r="346" spans="1:16" s="446" customFormat="1" ht="21" customHeight="1">
      <c r="A346" s="443"/>
      <c r="B346" s="443"/>
      <c r="C346" s="444"/>
      <c r="D346" s="444"/>
      <c r="E346" s="444" t="str">
        <f t="shared" si="15"/>
        <v/>
      </c>
      <c r="F346" s="444"/>
      <c r="G346" s="91"/>
      <c r="H346" s="91"/>
      <c r="I346" s="91"/>
      <c r="J346" s="91"/>
      <c r="K346" s="91"/>
      <c r="L346" s="445"/>
      <c r="M346" s="443"/>
      <c r="N346" s="444" t="str">
        <f t="shared" si="16"/>
        <v/>
      </c>
      <c r="O346" s="444"/>
      <c r="P346" s="444" t="str">
        <f t="shared" si="17"/>
        <v/>
      </c>
    </row>
    <row r="347" spans="1:16" s="446" customFormat="1" ht="21" customHeight="1">
      <c r="A347" s="443"/>
      <c r="B347" s="443"/>
      <c r="C347" s="444"/>
      <c r="D347" s="444"/>
      <c r="E347" s="444" t="str">
        <f t="shared" si="15"/>
        <v/>
      </c>
      <c r="F347" s="444"/>
      <c r="G347" s="91"/>
      <c r="H347" s="91"/>
      <c r="I347" s="91"/>
      <c r="J347" s="91"/>
      <c r="K347" s="91"/>
      <c r="L347" s="445"/>
      <c r="M347" s="443"/>
      <c r="N347" s="444" t="str">
        <f t="shared" si="16"/>
        <v/>
      </c>
      <c r="O347" s="444"/>
      <c r="P347" s="444" t="str">
        <f t="shared" si="17"/>
        <v/>
      </c>
    </row>
    <row r="348" spans="1:16" s="446" customFormat="1" ht="21" customHeight="1">
      <c r="A348" s="443"/>
      <c r="B348" s="443"/>
      <c r="C348" s="444"/>
      <c r="D348" s="444"/>
      <c r="E348" s="444" t="str">
        <f t="shared" si="15"/>
        <v/>
      </c>
      <c r="F348" s="444"/>
      <c r="G348" s="91"/>
      <c r="H348" s="91"/>
      <c r="I348" s="91"/>
      <c r="J348" s="91"/>
      <c r="K348" s="91"/>
      <c r="L348" s="445"/>
      <c r="M348" s="443"/>
      <c r="N348" s="444" t="str">
        <f t="shared" si="16"/>
        <v/>
      </c>
      <c r="O348" s="444"/>
      <c r="P348" s="444" t="str">
        <f t="shared" si="17"/>
        <v/>
      </c>
    </row>
    <row r="349" spans="1:16" s="446" customFormat="1" ht="21" customHeight="1">
      <c r="A349" s="443"/>
      <c r="B349" s="443"/>
      <c r="C349" s="444"/>
      <c r="D349" s="444"/>
      <c r="E349" s="444" t="str">
        <f t="shared" si="15"/>
        <v/>
      </c>
      <c r="F349" s="444"/>
      <c r="G349" s="91"/>
      <c r="H349" s="91"/>
      <c r="I349" s="91"/>
      <c r="J349" s="91"/>
      <c r="K349" s="91"/>
      <c r="L349" s="445"/>
      <c r="M349" s="443"/>
      <c r="N349" s="444" t="str">
        <f t="shared" si="16"/>
        <v/>
      </c>
      <c r="O349" s="444"/>
      <c r="P349" s="444" t="str">
        <f t="shared" si="17"/>
        <v/>
      </c>
    </row>
    <row r="350" spans="1:16" s="446" customFormat="1" ht="21" customHeight="1">
      <c r="A350" s="443"/>
      <c r="B350" s="443"/>
      <c r="C350" s="444"/>
      <c r="D350" s="444"/>
      <c r="E350" s="444" t="str">
        <f t="shared" si="15"/>
        <v/>
      </c>
      <c r="F350" s="444"/>
      <c r="G350" s="91"/>
      <c r="H350" s="91"/>
      <c r="I350" s="91"/>
      <c r="J350" s="91"/>
      <c r="K350" s="91"/>
      <c r="L350" s="445"/>
      <c r="M350" s="443"/>
      <c r="N350" s="444" t="str">
        <f t="shared" si="16"/>
        <v/>
      </c>
      <c r="O350" s="444"/>
      <c r="P350" s="444" t="str">
        <f t="shared" si="17"/>
        <v/>
      </c>
    </row>
    <row r="351" spans="1:16" s="446" customFormat="1" ht="21" customHeight="1">
      <c r="A351" s="443"/>
      <c r="B351" s="443"/>
      <c r="C351" s="444"/>
      <c r="D351" s="444"/>
      <c r="E351" s="444" t="str">
        <f t="shared" si="15"/>
        <v/>
      </c>
      <c r="F351" s="444"/>
      <c r="G351" s="91"/>
      <c r="H351" s="91"/>
      <c r="I351" s="91"/>
      <c r="J351" s="91"/>
      <c r="K351" s="91"/>
      <c r="L351" s="445"/>
      <c r="M351" s="443"/>
      <c r="N351" s="444" t="str">
        <f t="shared" si="16"/>
        <v/>
      </c>
      <c r="O351" s="444"/>
      <c r="P351" s="444" t="str">
        <f t="shared" si="17"/>
        <v/>
      </c>
    </row>
    <row r="352" spans="1:16" s="446" customFormat="1" ht="21" customHeight="1">
      <c r="A352" s="443"/>
      <c r="B352" s="443"/>
      <c r="C352" s="444"/>
      <c r="D352" s="444"/>
      <c r="E352" s="444" t="str">
        <f t="shared" si="15"/>
        <v/>
      </c>
      <c r="F352" s="444"/>
      <c r="G352" s="91"/>
      <c r="H352" s="91"/>
      <c r="I352" s="91"/>
      <c r="J352" s="91"/>
      <c r="K352" s="91"/>
      <c r="L352" s="445"/>
      <c r="M352" s="443"/>
      <c r="N352" s="444" t="str">
        <f t="shared" si="16"/>
        <v/>
      </c>
      <c r="O352" s="444"/>
      <c r="P352" s="444" t="str">
        <f t="shared" si="17"/>
        <v/>
      </c>
    </row>
    <row r="353" spans="1:16" s="446" customFormat="1" ht="21" customHeight="1">
      <c r="A353" s="443"/>
      <c r="B353" s="443"/>
      <c r="C353" s="444"/>
      <c r="D353" s="444"/>
      <c r="E353" s="444" t="str">
        <f t="shared" si="15"/>
        <v/>
      </c>
      <c r="F353" s="444"/>
      <c r="G353" s="91"/>
      <c r="H353" s="91"/>
      <c r="I353" s="91"/>
      <c r="J353" s="91"/>
      <c r="K353" s="91"/>
      <c r="L353" s="445"/>
      <c r="M353" s="443"/>
      <c r="N353" s="444" t="str">
        <f t="shared" si="16"/>
        <v/>
      </c>
      <c r="O353" s="444"/>
      <c r="P353" s="444" t="str">
        <f t="shared" si="17"/>
        <v/>
      </c>
    </row>
    <row r="354" spans="1:16" s="446" customFormat="1" ht="21" customHeight="1">
      <c r="A354" s="443"/>
      <c r="B354" s="443"/>
      <c r="C354" s="444"/>
      <c r="D354" s="444"/>
      <c r="E354" s="444" t="str">
        <f t="shared" si="15"/>
        <v/>
      </c>
      <c r="F354" s="444"/>
      <c r="G354" s="91"/>
      <c r="H354" s="91"/>
      <c r="I354" s="91"/>
      <c r="J354" s="91"/>
      <c r="K354" s="91"/>
      <c r="L354" s="445"/>
      <c r="M354" s="443"/>
      <c r="N354" s="444" t="str">
        <f t="shared" si="16"/>
        <v/>
      </c>
      <c r="O354" s="444"/>
      <c r="P354" s="444" t="str">
        <f t="shared" si="17"/>
        <v/>
      </c>
    </row>
    <row r="355" spans="1:16" s="446" customFormat="1" ht="21" customHeight="1">
      <c r="A355" s="443"/>
      <c r="B355" s="443"/>
      <c r="C355" s="444"/>
      <c r="D355" s="444"/>
      <c r="E355" s="444" t="str">
        <f t="shared" si="15"/>
        <v/>
      </c>
      <c r="F355" s="444"/>
      <c r="G355" s="91"/>
      <c r="H355" s="91"/>
      <c r="I355" s="91"/>
      <c r="J355" s="91"/>
      <c r="K355" s="91"/>
      <c r="L355" s="445"/>
      <c r="M355" s="443"/>
      <c r="N355" s="444" t="str">
        <f t="shared" si="16"/>
        <v/>
      </c>
      <c r="O355" s="444"/>
      <c r="P355" s="444" t="str">
        <f t="shared" si="17"/>
        <v/>
      </c>
    </row>
    <row r="356" spans="1:16" s="446" customFormat="1" ht="21" customHeight="1">
      <c r="A356" s="443"/>
      <c r="B356" s="443"/>
      <c r="C356" s="444"/>
      <c r="D356" s="444"/>
      <c r="E356" s="444" t="str">
        <f t="shared" si="15"/>
        <v/>
      </c>
      <c r="F356" s="444"/>
      <c r="G356" s="91"/>
      <c r="H356" s="91"/>
      <c r="I356" s="91"/>
      <c r="J356" s="91"/>
      <c r="K356" s="91"/>
      <c r="L356" s="445"/>
      <c r="M356" s="443"/>
      <c r="N356" s="444" t="str">
        <f t="shared" si="16"/>
        <v/>
      </c>
      <c r="O356" s="444"/>
      <c r="P356" s="444" t="str">
        <f t="shared" si="17"/>
        <v/>
      </c>
    </row>
    <row r="357" spans="1:16" s="446" customFormat="1" ht="21" customHeight="1">
      <c r="A357" s="443"/>
      <c r="B357" s="443"/>
      <c r="C357" s="444"/>
      <c r="D357" s="444"/>
      <c r="E357" s="444" t="str">
        <f t="shared" si="15"/>
        <v/>
      </c>
      <c r="F357" s="444"/>
      <c r="G357" s="91"/>
      <c r="H357" s="91"/>
      <c r="I357" s="91"/>
      <c r="J357" s="91"/>
      <c r="K357" s="91"/>
      <c r="L357" s="445"/>
      <c r="M357" s="443"/>
      <c r="N357" s="444" t="str">
        <f t="shared" si="16"/>
        <v/>
      </c>
      <c r="O357" s="444"/>
      <c r="P357" s="444" t="str">
        <f t="shared" si="17"/>
        <v/>
      </c>
    </row>
    <row r="358" spans="1:16" s="446" customFormat="1" ht="21" customHeight="1">
      <c r="A358" s="443"/>
      <c r="B358" s="443"/>
      <c r="C358" s="444"/>
      <c r="D358" s="444"/>
      <c r="E358" s="444" t="str">
        <f t="shared" si="15"/>
        <v/>
      </c>
      <c r="F358" s="444"/>
      <c r="G358" s="91"/>
      <c r="H358" s="91"/>
      <c r="I358" s="91"/>
      <c r="J358" s="91"/>
      <c r="K358" s="91"/>
      <c r="L358" s="445"/>
      <c r="M358" s="443"/>
      <c r="N358" s="444" t="str">
        <f t="shared" si="16"/>
        <v/>
      </c>
      <c r="O358" s="444"/>
      <c r="P358" s="444" t="str">
        <f t="shared" si="17"/>
        <v/>
      </c>
    </row>
    <row r="359" spans="1:16" s="446" customFormat="1" ht="21" customHeight="1">
      <c r="A359" s="443"/>
      <c r="B359" s="443"/>
      <c r="C359" s="444"/>
      <c r="D359" s="444"/>
      <c r="E359" s="444" t="str">
        <f t="shared" si="15"/>
        <v/>
      </c>
      <c r="F359" s="444"/>
      <c r="G359" s="91"/>
      <c r="H359" s="91"/>
      <c r="I359" s="91"/>
      <c r="J359" s="91"/>
      <c r="K359" s="91"/>
      <c r="L359" s="445"/>
      <c r="M359" s="443"/>
      <c r="N359" s="444" t="str">
        <f t="shared" si="16"/>
        <v/>
      </c>
      <c r="O359" s="444"/>
      <c r="P359" s="444" t="str">
        <f t="shared" si="17"/>
        <v/>
      </c>
    </row>
    <row r="360" spans="1:16" s="446" customFormat="1" ht="21" customHeight="1">
      <c r="A360" s="443"/>
      <c r="B360" s="443"/>
      <c r="C360" s="444"/>
      <c r="D360" s="444"/>
      <c r="E360" s="444" t="str">
        <f t="shared" si="15"/>
        <v/>
      </c>
      <c r="F360" s="444"/>
      <c r="G360" s="91"/>
      <c r="H360" s="91"/>
      <c r="I360" s="91"/>
      <c r="J360" s="91"/>
      <c r="K360" s="91"/>
      <c r="L360" s="445"/>
      <c r="M360" s="443"/>
      <c r="N360" s="444" t="str">
        <f t="shared" si="16"/>
        <v/>
      </c>
      <c r="O360" s="444"/>
      <c r="P360" s="444" t="str">
        <f t="shared" si="17"/>
        <v/>
      </c>
    </row>
    <row r="361" spans="1:16" s="446" customFormat="1" ht="21" customHeight="1">
      <c r="A361" s="443"/>
      <c r="B361" s="443"/>
      <c r="C361" s="444"/>
      <c r="D361" s="444"/>
      <c r="E361" s="444" t="str">
        <f t="shared" si="15"/>
        <v/>
      </c>
      <c r="F361" s="444"/>
      <c r="G361" s="91"/>
      <c r="H361" s="91"/>
      <c r="I361" s="91"/>
      <c r="J361" s="91"/>
      <c r="K361" s="91"/>
      <c r="L361" s="445"/>
      <c r="M361" s="443"/>
      <c r="N361" s="444" t="str">
        <f t="shared" si="16"/>
        <v/>
      </c>
      <c r="O361" s="444"/>
      <c r="P361" s="444" t="str">
        <f t="shared" si="17"/>
        <v/>
      </c>
    </row>
    <row r="362" spans="1:16" s="446" customFormat="1" ht="21" customHeight="1">
      <c r="A362" s="443"/>
      <c r="B362" s="443"/>
      <c r="C362" s="444"/>
      <c r="D362" s="444"/>
      <c r="E362" s="444" t="str">
        <f t="shared" si="15"/>
        <v/>
      </c>
      <c r="F362" s="444"/>
      <c r="G362" s="91"/>
      <c r="H362" s="91"/>
      <c r="I362" s="91"/>
      <c r="J362" s="91"/>
      <c r="K362" s="91"/>
      <c r="L362" s="445"/>
      <c r="M362" s="443"/>
      <c r="N362" s="444" t="str">
        <f t="shared" si="16"/>
        <v/>
      </c>
      <c r="O362" s="444"/>
      <c r="P362" s="444" t="str">
        <f t="shared" si="17"/>
        <v/>
      </c>
    </row>
    <row r="363" spans="1:16" s="446" customFormat="1" ht="21" customHeight="1">
      <c r="A363" s="443"/>
      <c r="B363" s="443"/>
      <c r="C363" s="444"/>
      <c r="D363" s="444"/>
      <c r="E363" s="444" t="str">
        <f t="shared" si="15"/>
        <v/>
      </c>
      <c r="F363" s="444"/>
      <c r="G363" s="91"/>
      <c r="H363" s="91"/>
      <c r="I363" s="91"/>
      <c r="J363" s="91"/>
      <c r="K363" s="91"/>
      <c r="L363" s="445"/>
      <c r="M363" s="443"/>
      <c r="N363" s="444" t="str">
        <f t="shared" si="16"/>
        <v/>
      </c>
      <c r="O363" s="444"/>
      <c r="P363" s="444" t="str">
        <f t="shared" si="17"/>
        <v/>
      </c>
    </row>
    <row r="364" spans="1:16" s="446" customFormat="1" ht="21" customHeight="1">
      <c r="A364" s="443"/>
      <c r="B364" s="443"/>
      <c r="C364" s="444"/>
      <c r="D364" s="444"/>
      <c r="E364" s="444" t="str">
        <f t="shared" si="15"/>
        <v/>
      </c>
      <c r="F364" s="444"/>
      <c r="G364" s="91"/>
      <c r="H364" s="91"/>
      <c r="I364" s="91"/>
      <c r="J364" s="91"/>
      <c r="K364" s="91"/>
      <c r="L364" s="445"/>
      <c r="M364" s="443"/>
      <c r="N364" s="444" t="str">
        <f t="shared" si="16"/>
        <v/>
      </c>
      <c r="O364" s="444"/>
      <c r="P364" s="444" t="str">
        <f t="shared" si="17"/>
        <v/>
      </c>
    </row>
    <row r="365" spans="1:16" s="446" customFormat="1" ht="21" customHeight="1">
      <c r="A365" s="443"/>
      <c r="B365" s="443"/>
      <c r="C365" s="444"/>
      <c r="D365" s="444"/>
      <c r="E365" s="444" t="str">
        <f t="shared" si="15"/>
        <v/>
      </c>
      <c r="F365" s="444"/>
      <c r="G365" s="91"/>
      <c r="H365" s="91"/>
      <c r="I365" s="91"/>
      <c r="J365" s="91"/>
      <c r="K365" s="91"/>
      <c r="L365" s="445"/>
      <c r="M365" s="443"/>
      <c r="N365" s="444" t="str">
        <f t="shared" si="16"/>
        <v/>
      </c>
      <c r="O365" s="444"/>
      <c r="P365" s="444" t="str">
        <f t="shared" si="17"/>
        <v/>
      </c>
    </row>
    <row r="366" spans="1:16" s="446" customFormat="1" ht="21" customHeight="1">
      <c r="A366" s="443"/>
      <c r="B366" s="443"/>
      <c r="C366" s="444"/>
      <c r="D366" s="444"/>
      <c r="E366" s="444" t="str">
        <f t="shared" si="15"/>
        <v/>
      </c>
      <c r="F366" s="444"/>
      <c r="G366" s="91"/>
      <c r="H366" s="91"/>
      <c r="I366" s="91"/>
      <c r="J366" s="91"/>
      <c r="K366" s="91"/>
      <c r="L366" s="445"/>
      <c r="M366" s="443"/>
      <c r="N366" s="444" t="str">
        <f t="shared" si="16"/>
        <v/>
      </c>
      <c r="O366" s="444"/>
      <c r="P366" s="444" t="str">
        <f t="shared" si="17"/>
        <v/>
      </c>
    </row>
    <row r="367" spans="1:16" s="446" customFormat="1" ht="21" customHeight="1">
      <c r="A367" s="443"/>
      <c r="B367" s="443"/>
      <c r="C367" s="444"/>
      <c r="D367" s="444"/>
      <c r="E367" s="444" t="str">
        <f t="shared" si="15"/>
        <v/>
      </c>
      <c r="F367" s="444"/>
      <c r="G367" s="91"/>
      <c r="H367" s="91"/>
      <c r="I367" s="91"/>
      <c r="J367" s="91"/>
      <c r="K367" s="91"/>
      <c r="L367" s="445"/>
      <c r="M367" s="443"/>
      <c r="N367" s="444" t="str">
        <f t="shared" si="16"/>
        <v/>
      </c>
      <c r="O367" s="444"/>
      <c r="P367" s="444" t="str">
        <f t="shared" si="17"/>
        <v/>
      </c>
    </row>
    <row r="368" spans="1:16" s="446" customFormat="1" ht="21" customHeight="1">
      <c r="A368" s="443"/>
      <c r="B368" s="443"/>
      <c r="C368" s="444"/>
      <c r="D368" s="444"/>
      <c r="E368" s="444" t="str">
        <f t="shared" si="15"/>
        <v/>
      </c>
      <c r="F368" s="444"/>
      <c r="G368" s="91"/>
      <c r="H368" s="91"/>
      <c r="I368" s="91"/>
      <c r="J368" s="91"/>
      <c r="K368" s="91"/>
      <c r="L368" s="445"/>
      <c r="M368" s="443"/>
      <c r="N368" s="444" t="str">
        <f t="shared" si="16"/>
        <v/>
      </c>
      <c r="O368" s="444"/>
      <c r="P368" s="444" t="str">
        <f t="shared" si="17"/>
        <v/>
      </c>
    </row>
    <row r="369" spans="1:16" s="446" customFormat="1" ht="21" customHeight="1">
      <c r="A369" s="443"/>
      <c r="B369" s="443"/>
      <c r="C369" s="444"/>
      <c r="D369" s="444"/>
      <c r="E369" s="444" t="str">
        <f t="shared" si="15"/>
        <v/>
      </c>
      <c r="F369" s="444"/>
      <c r="G369" s="91"/>
      <c r="H369" s="91"/>
      <c r="I369" s="91"/>
      <c r="J369" s="91"/>
      <c r="K369" s="91"/>
      <c r="L369" s="445"/>
      <c r="M369" s="443"/>
      <c r="N369" s="444" t="str">
        <f t="shared" si="16"/>
        <v/>
      </c>
      <c r="O369" s="444"/>
      <c r="P369" s="444" t="str">
        <f t="shared" si="17"/>
        <v/>
      </c>
    </row>
    <row r="370" spans="1:16" s="446" customFormat="1" ht="21" customHeight="1">
      <c r="A370" s="443"/>
      <c r="B370" s="443"/>
      <c r="C370" s="444"/>
      <c r="D370" s="444"/>
      <c r="E370" s="444" t="str">
        <f t="shared" si="15"/>
        <v/>
      </c>
      <c r="F370" s="444"/>
      <c r="G370" s="91"/>
      <c r="H370" s="91"/>
      <c r="I370" s="91"/>
      <c r="J370" s="91"/>
      <c r="K370" s="91"/>
      <c r="L370" s="445"/>
      <c r="M370" s="443"/>
      <c r="N370" s="444" t="str">
        <f t="shared" si="16"/>
        <v/>
      </c>
      <c r="O370" s="444"/>
      <c r="P370" s="444" t="str">
        <f t="shared" si="17"/>
        <v/>
      </c>
    </row>
    <row r="371" spans="1:16" s="446" customFormat="1" ht="21" customHeight="1">
      <c r="A371" s="443"/>
      <c r="B371" s="443"/>
      <c r="C371" s="444"/>
      <c r="D371" s="444"/>
      <c r="E371" s="444" t="str">
        <f t="shared" si="15"/>
        <v/>
      </c>
      <c r="F371" s="444"/>
      <c r="G371" s="91"/>
      <c r="H371" s="91"/>
      <c r="I371" s="91"/>
      <c r="J371" s="91"/>
      <c r="K371" s="91"/>
      <c r="L371" s="445"/>
      <c r="M371" s="443"/>
      <c r="N371" s="444" t="str">
        <f t="shared" si="16"/>
        <v/>
      </c>
      <c r="O371" s="444"/>
      <c r="P371" s="444" t="str">
        <f t="shared" si="17"/>
        <v/>
      </c>
    </row>
    <row r="372" spans="1:16" s="446" customFormat="1" ht="21" customHeight="1">
      <c r="A372" s="443"/>
      <c r="B372" s="443"/>
      <c r="C372" s="444"/>
      <c r="D372" s="444"/>
      <c r="E372" s="444" t="str">
        <f t="shared" si="15"/>
        <v/>
      </c>
      <c r="F372" s="444"/>
      <c r="G372" s="91"/>
      <c r="H372" s="91"/>
      <c r="I372" s="91"/>
      <c r="J372" s="91"/>
      <c r="K372" s="91"/>
      <c r="L372" s="445"/>
      <c r="M372" s="443"/>
      <c r="N372" s="444" t="str">
        <f t="shared" si="16"/>
        <v/>
      </c>
      <c r="O372" s="444"/>
      <c r="P372" s="444" t="str">
        <f t="shared" si="17"/>
        <v/>
      </c>
    </row>
    <row r="373" spans="1:16" s="446" customFormat="1" ht="21" customHeight="1">
      <c r="A373" s="443"/>
      <c r="B373" s="443"/>
      <c r="C373" s="444"/>
      <c r="D373" s="444"/>
      <c r="E373" s="444" t="str">
        <f t="shared" si="15"/>
        <v/>
      </c>
      <c r="F373" s="444"/>
      <c r="G373" s="91"/>
      <c r="H373" s="91"/>
      <c r="I373" s="91"/>
      <c r="J373" s="91"/>
      <c r="K373" s="91"/>
      <c r="L373" s="445"/>
      <c r="M373" s="443"/>
      <c r="N373" s="444" t="str">
        <f t="shared" si="16"/>
        <v/>
      </c>
      <c r="O373" s="444"/>
      <c r="P373" s="444" t="str">
        <f t="shared" si="17"/>
        <v/>
      </c>
    </row>
    <row r="374" spans="1:16" s="446" customFormat="1" ht="21" customHeight="1">
      <c r="A374" s="443"/>
      <c r="B374" s="443"/>
      <c r="C374" s="444"/>
      <c r="D374" s="444"/>
      <c r="E374" s="444" t="str">
        <f t="shared" si="15"/>
        <v/>
      </c>
      <c r="F374" s="444"/>
      <c r="G374" s="91"/>
      <c r="H374" s="91"/>
      <c r="I374" s="91"/>
      <c r="J374" s="91"/>
      <c r="K374" s="91"/>
      <c r="L374" s="445"/>
      <c r="M374" s="443"/>
      <c r="N374" s="444" t="str">
        <f t="shared" si="16"/>
        <v/>
      </c>
      <c r="O374" s="444"/>
      <c r="P374" s="444" t="str">
        <f t="shared" si="17"/>
        <v/>
      </c>
    </row>
    <row r="375" spans="1:16" s="446" customFormat="1" ht="21" customHeight="1">
      <c r="A375" s="443"/>
      <c r="B375" s="443"/>
      <c r="C375" s="444"/>
      <c r="D375" s="444"/>
      <c r="E375" s="444" t="str">
        <f t="shared" si="15"/>
        <v/>
      </c>
      <c r="F375" s="444"/>
      <c r="G375" s="91"/>
      <c r="H375" s="91"/>
      <c r="I375" s="91"/>
      <c r="J375" s="91"/>
      <c r="K375" s="91"/>
      <c r="L375" s="445"/>
      <c r="M375" s="443"/>
      <c r="N375" s="444" t="str">
        <f t="shared" si="16"/>
        <v/>
      </c>
      <c r="O375" s="444"/>
      <c r="P375" s="444" t="str">
        <f t="shared" si="17"/>
        <v/>
      </c>
    </row>
    <row r="376" spans="1:16" s="446" customFormat="1" ht="21" customHeight="1">
      <c r="A376" s="443"/>
      <c r="B376" s="443"/>
      <c r="C376" s="444"/>
      <c r="D376" s="444"/>
      <c r="E376" s="444" t="str">
        <f t="shared" si="15"/>
        <v/>
      </c>
      <c r="F376" s="444"/>
      <c r="G376" s="91"/>
      <c r="H376" s="91"/>
      <c r="I376" s="91"/>
      <c r="J376" s="91"/>
      <c r="K376" s="91"/>
      <c r="L376" s="445"/>
      <c r="M376" s="443"/>
      <c r="N376" s="444" t="str">
        <f t="shared" si="16"/>
        <v/>
      </c>
      <c r="O376" s="444"/>
      <c r="P376" s="444" t="str">
        <f t="shared" si="17"/>
        <v/>
      </c>
    </row>
    <row r="377" spans="1:16" s="446" customFormat="1" ht="21" customHeight="1">
      <c r="A377" s="443"/>
      <c r="B377" s="443"/>
      <c r="C377" s="444"/>
      <c r="D377" s="444"/>
      <c r="E377" s="444" t="str">
        <f t="shared" si="15"/>
        <v/>
      </c>
      <c r="F377" s="444"/>
      <c r="G377" s="91"/>
      <c r="H377" s="91"/>
      <c r="I377" s="91"/>
      <c r="J377" s="91"/>
      <c r="K377" s="91"/>
      <c r="L377" s="445"/>
      <c r="M377" s="443"/>
      <c r="N377" s="444" t="str">
        <f t="shared" si="16"/>
        <v/>
      </c>
      <c r="O377" s="444"/>
      <c r="P377" s="444" t="str">
        <f t="shared" si="17"/>
        <v/>
      </c>
    </row>
    <row r="378" spans="1:16" s="446" customFormat="1" ht="21" customHeight="1">
      <c r="A378" s="443"/>
      <c r="B378" s="443"/>
      <c r="C378" s="444"/>
      <c r="D378" s="444"/>
      <c r="E378" s="444" t="str">
        <f t="shared" si="15"/>
        <v/>
      </c>
      <c r="F378" s="444"/>
      <c r="G378" s="91"/>
      <c r="H378" s="91"/>
      <c r="I378" s="91"/>
      <c r="J378" s="91"/>
      <c r="K378" s="91"/>
      <c r="L378" s="445"/>
      <c r="M378" s="443"/>
      <c r="N378" s="444" t="str">
        <f t="shared" si="16"/>
        <v/>
      </c>
      <c r="O378" s="444"/>
      <c r="P378" s="444" t="str">
        <f t="shared" si="17"/>
        <v/>
      </c>
    </row>
    <row r="379" spans="1:16" s="446" customFormat="1" ht="21" customHeight="1">
      <c r="A379" s="443"/>
      <c r="B379" s="443"/>
      <c r="C379" s="444"/>
      <c r="D379" s="444"/>
      <c r="E379" s="444" t="str">
        <f t="shared" si="15"/>
        <v/>
      </c>
      <c r="F379" s="444"/>
      <c r="G379" s="91"/>
      <c r="H379" s="91"/>
      <c r="I379" s="91"/>
      <c r="J379" s="91"/>
      <c r="K379" s="91"/>
      <c r="L379" s="445"/>
      <c r="M379" s="443"/>
      <c r="N379" s="444" t="str">
        <f t="shared" si="16"/>
        <v/>
      </c>
      <c r="O379" s="444"/>
      <c r="P379" s="444" t="str">
        <f t="shared" si="17"/>
        <v/>
      </c>
    </row>
    <row r="380" spans="1:16" s="446" customFormat="1" ht="21" customHeight="1">
      <c r="A380" s="443"/>
      <c r="B380" s="443"/>
      <c r="C380" s="444"/>
      <c r="D380" s="444"/>
      <c r="E380" s="444" t="str">
        <f t="shared" si="15"/>
        <v/>
      </c>
      <c r="F380" s="444"/>
      <c r="G380" s="91"/>
      <c r="H380" s="91"/>
      <c r="I380" s="91"/>
      <c r="J380" s="91"/>
      <c r="K380" s="91"/>
      <c r="L380" s="445"/>
      <c r="M380" s="443"/>
      <c r="N380" s="444" t="str">
        <f t="shared" si="16"/>
        <v/>
      </c>
      <c r="O380" s="444"/>
      <c r="P380" s="444" t="str">
        <f t="shared" si="17"/>
        <v/>
      </c>
    </row>
    <row r="381" spans="1:16" s="446" customFormat="1" ht="21" customHeight="1">
      <c r="A381" s="443"/>
      <c r="B381" s="443"/>
      <c r="C381" s="444"/>
      <c r="D381" s="444"/>
      <c r="E381" s="444" t="str">
        <f t="shared" si="15"/>
        <v/>
      </c>
      <c r="F381" s="444"/>
      <c r="G381" s="91"/>
      <c r="H381" s="91"/>
      <c r="I381" s="91"/>
      <c r="J381" s="91"/>
      <c r="K381" s="91"/>
      <c r="L381" s="445"/>
      <c r="M381" s="443"/>
      <c r="N381" s="444" t="str">
        <f t="shared" si="16"/>
        <v/>
      </c>
      <c r="O381" s="444"/>
      <c r="P381" s="444" t="str">
        <f t="shared" si="17"/>
        <v/>
      </c>
    </row>
    <row r="382" spans="1:16" s="446" customFormat="1" ht="21" customHeight="1">
      <c r="A382" s="443"/>
      <c r="B382" s="443"/>
      <c r="C382" s="444"/>
      <c r="D382" s="444"/>
      <c r="E382" s="444" t="str">
        <f t="shared" si="15"/>
        <v/>
      </c>
      <c r="F382" s="444"/>
      <c r="G382" s="91"/>
      <c r="H382" s="91"/>
      <c r="I382" s="91"/>
      <c r="J382" s="91"/>
      <c r="K382" s="91"/>
      <c r="L382" s="445"/>
      <c r="M382" s="443"/>
      <c r="N382" s="444" t="str">
        <f t="shared" si="16"/>
        <v/>
      </c>
      <c r="O382" s="444"/>
      <c r="P382" s="444" t="str">
        <f t="shared" si="17"/>
        <v/>
      </c>
    </row>
    <row r="383" spans="1:16" s="446" customFormat="1" ht="21" customHeight="1">
      <c r="A383" s="443"/>
      <c r="B383" s="443"/>
      <c r="C383" s="444"/>
      <c r="D383" s="444"/>
      <c r="E383" s="444" t="str">
        <f t="shared" si="15"/>
        <v/>
      </c>
      <c r="F383" s="444"/>
      <c r="G383" s="91"/>
      <c r="H383" s="91"/>
      <c r="I383" s="91"/>
      <c r="J383" s="91"/>
      <c r="K383" s="91"/>
      <c r="L383" s="445"/>
      <c r="M383" s="443"/>
      <c r="N383" s="444" t="str">
        <f t="shared" si="16"/>
        <v/>
      </c>
      <c r="O383" s="444"/>
      <c r="P383" s="444" t="str">
        <f t="shared" si="17"/>
        <v/>
      </c>
    </row>
    <row r="384" spans="1:16" s="446" customFormat="1" ht="21" customHeight="1">
      <c r="A384" s="443"/>
      <c r="B384" s="443"/>
      <c r="C384" s="444"/>
      <c r="D384" s="444"/>
      <c r="E384" s="444" t="str">
        <f t="shared" si="15"/>
        <v/>
      </c>
      <c r="F384" s="444"/>
      <c r="G384" s="91"/>
      <c r="H384" s="91"/>
      <c r="I384" s="91"/>
      <c r="J384" s="91"/>
      <c r="K384" s="91"/>
      <c r="L384" s="445"/>
      <c r="M384" s="443"/>
      <c r="N384" s="444" t="str">
        <f t="shared" si="16"/>
        <v/>
      </c>
      <c r="O384" s="444"/>
      <c r="P384" s="444" t="str">
        <f t="shared" si="17"/>
        <v/>
      </c>
    </row>
    <row r="385" spans="1:16" s="446" customFormat="1" ht="21" customHeight="1">
      <c r="A385" s="443"/>
      <c r="B385" s="443"/>
      <c r="C385" s="444"/>
      <c r="D385" s="444"/>
      <c r="E385" s="444" t="str">
        <f t="shared" si="15"/>
        <v/>
      </c>
      <c r="F385" s="444"/>
      <c r="G385" s="91"/>
      <c r="H385" s="91"/>
      <c r="I385" s="91"/>
      <c r="J385" s="91"/>
      <c r="K385" s="91"/>
      <c r="L385" s="445"/>
      <c r="M385" s="443"/>
      <c r="N385" s="444" t="str">
        <f t="shared" si="16"/>
        <v/>
      </c>
      <c r="O385" s="444"/>
      <c r="P385" s="444" t="str">
        <f t="shared" si="17"/>
        <v/>
      </c>
    </row>
    <row r="386" spans="1:16" s="446" customFormat="1" ht="21" customHeight="1">
      <c r="A386" s="443"/>
      <c r="B386" s="443"/>
      <c r="C386" s="444"/>
      <c r="D386" s="444"/>
      <c r="E386" s="444" t="str">
        <f t="shared" si="15"/>
        <v/>
      </c>
      <c r="F386" s="444"/>
      <c r="G386" s="91"/>
      <c r="H386" s="91"/>
      <c r="I386" s="91"/>
      <c r="J386" s="91"/>
      <c r="K386" s="91"/>
      <c r="L386" s="445"/>
      <c r="M386" s="443"/>
      <c r="N386" s="444" t="str">
        <f t="shared" si="16"/>
        <v/>
      </c>
      <c r="O386" s="444"/>
      <c r="P386" s="444" t="str">
        <f t="shared" si="17"/>
        <v/>
      </c>
    </row>
    <row r="387" spans="1:16" s="446" customFormat="1" ht="21" customHeight="1">
      <c r="A387" s="443"/>
      <c r="B387" s="443"/>
      <c r="C387" s="444"/>
      <c r="D387" s="444"/>
      <c r="E387" s="444" t="str">
        <f t="shared" si="15"/>
        <v/>
      </c>
      <c r="F387" s="444"/>
      <c r="G387" s="91"/>
      <c r="H387" s="91"/>
      <c r="I387" s="91"/>
      <c r="J387" s="91"/>
      <c r="K387" s="91"/>
      <c r="L387" s="445"/>
      <c r="M387" s="443"/>
      <c r="N387" s="444" t="str">
        <f t="shared" si="16"/>
        <v/>
      </c>
      <c r="O387" s="444"/>
      <c r="P387" s="444" t="str">
        <f t="shared" si="17"/>
        <v/>
      </c>
    </row>
    <row r="388" spans="1:16" s="446" customFormat="1" ht="21" customHeight="1">
      <c r="A388" s="443"/>
      <c r="B388" s="443"/>
      <c r="C388" s="444"/>
      <c r="D388" s="444"/>
      <c r="E388" s="444" t="str">
        <f t="shared" si="15"/>
        <v/>
      </c>
      <c r="F388" s="444"/>
      <c r="G388" s="91"/>
      <c r="H388" s="91"/>
      <c r="I388" s="91"/>
      <c r="J388" s="91"/>
      <c r="K388" s="91"/>
      <c r="L388" s="445"/>
      <c r="M388" s="443"/>
      <c r="N388" s="444" t="str">
        <f t="shared" si="16"/>
        <v/>
      </c>
      <c r="O388" s="444"/>
      <c r="P388" s="444" t="str">
        <f t="shared" si="17"/>
        <v/>
      </c>
    </row>
    <row r="389" spans="1:16" s="446" customFormat="1" ht="21" customHeight="1">
      <c r="A389" s="443"/>
      <c r="B389" s="443"/>
      <c r="C389" s="444"/>
      <c r="D389" s="444"/>
      <c r="E389" s="444" t="str">
        <f t="shared" si="15"/>
        <v/>
      </c>
      <c r="F389" s="444"/>
      <c r="G389" s="91"/>
      <c r="H389" s="91"/>
      <c r="I389" s="91"/>
      <c r="J389" s="91"/>
      <c r="K389" s="91"/>
      <c r="L389" s="445"/>
      <c r="M389" s="443"/>
      <c r="N389" s="444" t="str">
        <f t="shared" si="16"/>
        <v/>
      </c>
      <c r="O389" s="444"/>
      <c r="P389" s="444" t="str">
        <f t="shared" si="17"/>
        <v/>
      </c>
    </row>
    <row r="390" spans="1:16" s="446" customFormat="1" ht="21" customHeight="1">
      <c r="A390" s="443"/>
      <c r="B390" s="443"/>
      <c r="C390" s="444"/>
      <c r="D390" s="444"/>
      <c r="E390" s="444" t="str">
        <f t="shared" si="15"/>
        <v/>
      </c>
      <c r="F390" s="444"/>
      <c r="G390" s="91"/>
      <c r="H390" s="91"/>
      <c r="I390" s="91"/>
      <c r="J390" s="91"/>
      <c r="K390" s="91"/>
      <c r="L390" s="445"/>
      <c r="M390" s="443"/>
      <c r="N390" s="444" t="str">
        <f t="shared" si="16"/>
        <v/>
      </c>
      <c r="O390" s="444"/>
      <c r="P390" s="444" t="str">
        <f t="shared" si="17"/>
        <v/>
      </c>
    </row>
    <row r="391" spans="1:16" s="446" customFormat="1" ht="21" customHeight="1">
      <c r="A391" s="443"/>
      <c r="B391" s="443"/>
      <c r="C391" s="444"/>
      <c r="D391" s="444"/>
      <c r="E391" s="444" t="str">
        <f t="shared" ref="E391:E454" si="18">IF(OR(C391="",D391="",F391=""),"",C391+D391+F391)</f>
        <v/>
      </c>
      <c r="F391" s="444"/>
      <c r="G391" s="91"/>
      <c r="H391" s="91"/>
      <c r="I391" s="91"/>
      <c r="J391" s="91"/>
      <c r="K391" s="91"/>
      <c r="L391" s="445"/>
      <c r="M391" s="443"/>
      <c r="N391" s="444" t="str">
        <f t="shared" ref="N391:N454" si="19">IF(C391="","",C391+F391)</f>
        <v/>
      </c>
      <c r="O391" s="444"/>
      <c r="P391" s="444" t="str">
        <f t="shared" ref="P391:P454" si="20">IF(O391="","",N391-O391)</f>
        <v/>
      </c>
    </row>
    <row r="392" spans="1:16" s="446" customFormat="1" ht="21" customHeight="1">
      <c r="A392" s="443"/>
      <c r="B392" s="443"/>
      <c r="C392" s="444"/>
      <c r="D392" s="444"/>
      <c r="E392" s="444" t="str">
        <f t="shared" si="18"/>
        <v/>
      </c>
      <c r="F392" s="444"/>
      <c r="G392" s="91"/>
      <c r="H392" s="91"/>
      <c r="I392" s="91"/>
      <c r="J392" s="91"/>
      <c r="K392" s="91"/>
      <c r="L392" s="445"/>
      <c r="M392" s="443"/>
      <c r="N392" s="444" t="str">
        <f t="shared" si="19"/>
        <v/>
      </c>
      <c r="O392" s="444"/>
      <c r="P392" s="444" t="str">
        <f t="shared" si="20"/>
        <v/>
      </c>
    </row>
    <row r="393" spans="1:16" s="446" customFormat="1" ht="21" customHeight="1">
      <c r="A393" s="443"/>
      <c r="B393" s="443"/>
      <c r="C393" s="444"/>
      <c r="D393" s="444"/>
      <c r="E393" s="444" t="str">
        <f t="shared" si="18"/>
        <v/>
      </c>
      <c r="F393" s="444"/>
      <c r="G393" s="91"/>
      <c r="H393" s="91"/>
      <c r="I393" s="91"/>
      <c r="J393" s="91"/>
      <c r="K393" s="91"/>
      <c r="L393" s="445"/>
      <c r="M393" s="443"/>
      <c r="N393" s="444" t="str">
        <f t="shared" si="19"/>
        <v/>
      </c>
      <c r="O393" s="444"/>
      <c r="P393" s="444" t="str">
        <f t="shared" si="20"/>
        <v/>
      </c>
    </row>
    <row r="394" spans="1:16" s="446" customFormat="1" ht="21" customHeight="1">
      <c r="A394" s="443"/>
      <c r="B394" s="443"/>
      <c r="C394" s="444"/>
      <c r="D394" s="444"/>
      <c r="E394" s="444" t="str">
        <f t="shared" si="18"/>
        <v/>
      </c>
      <c r="F394" s="444"/>
      <c r="G394" s="91"/>
      <c r="H394" s="91"/>
      <c r="I394" s="91"/>
      <c r="J394" s="91"/>
      <c r="K394" s="91"/>
      <c r="L394" s="445"/>
      <c r="M394" s="443"/>
      <c r="N394" s="444" t="str">
        <f t="shared" si="19"/>
        <v/>
      </c>
      <c r="O394" s="444"/>
      <c r="P394" s="444" t="str">
        <f t="shared" si="20"/>
        <v/>
      </c>
    </row>
    <row r="395" spans="1:16" s="446" customFormat="1" ht="21" customHeight="1">
      <c r="A395" s="443"/>
      <c r="B395" s="443"/>
      <c r="C395" s="444"/>
      <c r="D395" s="444"/>
      <c r="E395" s="444" t="str">
        <f t="shared" si="18"/>
        <v/>
      </c>
      <c r="F395" s="444"/>
      <c r="G395" s="91"/>
      <c r="H395" s="91"/>
      <c r="I395" s="91"/>
      <c r="J395" s="91"/>
      <c r="K395" s="91"/>
      <c r="L395" s="445"/>
      <c r="M395" s="443"/>
      <c r="N395" s="444" t="str">
        <f t="shared" si="19"/>
        <v/>
      </c>
      <c r="O395" s="444"/>
      <c r="P395" s="444" t="str">
        <f t="shared" si="20"/>
        <v/>
      </c>
    </row>
    <row r="396" spans="1:16" s="446" customFormat="1" ht="21" customHeight="1">
      <c r="A396" s="443"/>
      <c r="B396" s="443"/>
      <c r="C396" s="444"/>
      <c r="D396" s="444"/>
      <c r="E396" s="444" t="str">
        <f t="shared" si="18"/>
        <v/>
      </c>
      <c r="F396" s="444"/>
      <c r="G396" s="91"/>
      <c r="H396" s="91"/>
      <c r="I396" s="91"/>
      <c r="J396" s="91"/>
      <c r="K396" s="91"/>
      <c r="L396" s="445"/>
      <c r="M396" s="443"/>
      <c r="N396" s="444" t="str">
        <f t="shared" si="19"/>
        <v/>
      </c>
      <c r="O396" s="444"/>
      <c r="P396" s="444" t="str">
        <f t="shared" si="20"/>
        <v/>
      </c>
    </row>
    <row r="397" spans="1:16" s="446" customFormat="1" ht="21" customHeight="1">
      <c r="A397" s="443"/>
      <c r="B397" s="443"/>
      <c r="C397" s="444"/>
      <c r="D397" s="444"/>
      <c r="E397" s="444" t="str">
        <f t="shared" si="18"/>
        <v/>
      </c>
      <c r="F397" s="444"/>
      <c r="G397" s="91"/>
      <c r="H397" s="91"/>
      <c r="I397" s="91"/>
      <c r="J397" s="91"/>
      <c r="K397" s="91"/>
      <c r="L397" s="445"/>
      <c r="M397" s="443"/>
      <c r="N397" s="444" t="str">
        <f t="shared" si="19"/>
        <v/>
      </c>
      <c r="O397" s="444"/>
      <c r="P397" s="444" t="str">
        <f t="shared" si="20"/>
        <v/>
      </c>
    </row>
    <row r="398" spans="1:16" s="446" customFormat="1" ht="21" customHeight="1">
      <c r="A398" s="443"/>
      <c r="B398" s="443"/>
      <c r="C398" s="444"/>
      <c r="D398" s="444"/>
      <c r="E398" s="444" t="str">
        <f t="shared" si="18"/>
        <v/>
      </c>
      <c r="F398" s="444"/>
      <c r="G398" s="91"/>
      <c r="H398" s="91"/>
      <c r="I398" s="91"/>
      <c r="J398" s="91"/>
      <c r="K398" s="91"/>
      <c r="L398" s="445"/>
      <c r="M398" s="443"/>
      <c r="N398" s="444" t="str">
        <f t="shared" si="19"/>
        <v/>
      </c>
      <c r="O398" s="444"/>
      <c r="P398" s="444" t="str">
        <f t="shared" si="20"/>
        <v/>
      </c>
    </row>
    <row r="399" spans="1:16" s="446" customFormat="1" ht="21" customHeight="1">
      <c r="A399" s="443"/>
      <c r="B399" s="443"/>
      <c r="C399" s="444"/>
      <c r="D399" s="444"/>
      <c r="E399" s="444" t="str">
        <f t="shared" si="18"/>
        <v/>
      </c>
      <c r="F399" s="444"/>
      <c r="G399" s="91"/>
      <c r="H399" s="91"/>
      <c r="I399" s="91"/>
      <c r="J399" s="91"/>
      <c r="K399" s="91"/>
      <c r="L399" s="445"/>
      <c r="M399" s="443"/>
      <c r="N399" s="444" t="str">
        <f t="shared" si="19"/>
        <v/>
      </c>
      <c r="O399" s="444"/>
      <c r="P399" s="444" t="str">
        <f t="shared" si="20"/>
        <v/>
      </c>
    </row>
    <row r="400" spans="1:16" s="446" customFormat="1" ht="21" customHeight="1">
      <c r="A400" s="443"/>
      <c r="B400" s="443"/>
      <c r="C400" s="444"/>
      <c r="D400" s="444"/>
      <c r="E400" s="444" t="str">
        <f t="shared" si="18"/>
        <v/>
      </c>
      <c r="F400" s="444"/>
      <c r="G400" s="91"/>
      <c r="H400" s="91"/>
      <c r="I400" s="91"/>
      <c r="J400" s="91"/>
      <c r="K400" s="91"/>
      <c r="L400" s="445"/>
      <c r="M400" s="443"/>
      <c r="N400" s="444" t="str">
        <f t="shared" si="19"/>
        <v/>
      </c>
      <c r="O400" s="444"/>
      <c r="P400" s="444" t="str">
        <f t="shared" si="20"/>
        <v/>
      </c>
    </row>
    <row r="401" spans="1:16" s="446" customFormat="1" ht="21" customHeight="1">
      <c r="A401" s="443"/>
      <c r="B401" s="443"/>
      <c r="C401" s="444"/>
      <c r="D401" s="444"/>
      <c r="E401" s="444" t="str">
        <f t="shared" si="18"/>
        <v/>
      </c>
      <c r="F401" s="444"/>
      <c r="G401" s="91"/>
      <c r="H401" s="91"/>
      <c r="I401" s="91"/>
      <c r="J401" s="91"/>
      <c r="K401" s="91"/>
      <c r="L401" s="445"/>
      <c r="M401" s="443"/>
      <c r="N401" s="444" t="str">
        <f t="shared" si="19"/>
        <v/>
      </c>
      <c r="O401" s="444"/>
      <c r="P401" s="444" t="str">
        <f t="shared" si="20"/>
        <v/>
      </c>
    </row>
    <row r="402" spans="1:16" s="446" customFormat="1" ht="21" customHeight="1">
      <c r="A402" s="443"/>
      <c r="B402" s="443"/>
      <c r="C402" s="444"/>
      <c r="D402" s="444"/>
      <c r="E402" s="444" t="str">
        <f t="shared" si="18"/>
        <v/>
      </c>
      <c r="F402" s="444"/>
      <c r="G402" s="91"/>
      <c r="H402" s="91"/>
      <c r="I402" s="91"/>
      <c r="J402" s="91"/>
      <c r="K402" s="91"/>
      <c r="L402" s="445"/>
      <c r="M402" s="443"/>
      <c r="N402" s="444" t="str">
        <f t="shared" si="19"/>
        <v/>
      </c>
      <c r="O402" s="444"/>
      <c r="P402" s="444" t="str">
        <f t="shared" si="20"/>
        <v/>
      </c>
    </row>
    <row r="403" spans="1:16" s="446" customFormat="1" ht="21" customHeight="1">
      <c r="A403" s="443"/>
      <c r="B403" s="443"/>
      <c r="C403" s="444"/>
      <c r="D403" s="444"/>
      <c r="E403" s="444" t="str">
        <f t="shared" si="18"/>
        <v/>
      </c>
      <c r="F403" s="444"/>
      <c r="G403" s="91"/>
      <c r="H403" s="91"/>
      <c r="I403" s="91"/>
      <c r="J403" s="91"/>
      <c r="K403" s="91"/>
      <c r="L403" s="445"/>
      <c r="M403" s="443"/>
      <c r="N403" s="444" t="str">
        <f t="shared" si="19"/>
        <v/>
      </c>
      <c r="O403" s="444"/>
      <c r="P403" s="444" t="str">
        <f t="shared" si="20"/>
        <v/>
      </c>
    </row>
    <row r="404" spans="1:16" s="446" customFormat="1" ht="21" customHeight="1">
      <c r="A404" s="443"/>
      <c r="B404" s="443"/>
      <c r="C404" s="444"/>
      <c r="D404" s="444"/>
      <c r="E404" s="444" t="str">
        <f t="shared" si="18"/>
        <v/>
      </c>
      <c r="F404" s="444"/>
      <c r="G404" s="91"/>
      <c r="H404" s="91"/>
      <c r="I404" s="91"/>
      <c r="J404" s="91"/>
      <c r="K404" s="91"/>
      <c r="L404" s="445"/>
      <c r="M404" s="443"/>
      <c r="N404" s="444" t="str">
        <f t="shared" si="19"/>
        <v/>
      </c>
      <c r="O404" s="444"/>
      <c r="P404" s="444" t="str">
        <f t="shared" si="20"/>
        <v/>
      </c>
    </row>
    <row r="405" spans="1:16" s="446" customFormat="1" ht="21" customHeight="1">
      <c r="A405" s="443"/>
      <c r="B405" s="443"/>
      <c r="C405" s="444"/>
      <c r="D405" s="444"/>
      <c r="E405" s="444" t="str">
        <f t="shared" si="18"/>
        <v/>
      </c>
      <c r="F405" s="444"/>
      <c r="G405" s="91"/>
      <c r="H405" s="91"/>
      <c r="I405" s="91"/>
      <c r="J405" s="91"/>
      <c r="K405" s="91"/>
      <c r="L405" s="445"/>
      <c r="M405" s="443"/>
      <c r="N405" s="444" t="str">
        <f t="shared" si="19"/>
        <v/>
      </c>
      <c r="O405" s="444"/>
      <c r="P405" s="444" t="str">
        <f t="shared" si="20"/>
        <v/>
      </c>
    </row>
    <row r="406" spans="1:16" s="446" customFormat="1" ht="21" customHeight="1">
      <c r="A406" s="443"/>
      <c r="B406" s="443"/>
      <c r="C406" s="444"/>
      <c r="D406" s="444"/>
      <c r="E406" s="444" t="str">
        <f t="shared" si="18"/>
        <v/>
      </c>
      <c r="F406" s="444"/>
      <c r="G406" s="91"/>
      <c r="H406" s="91"/>
      <c r="I406" s="91"/>
      <c r="J406" s="91"/>
      <c r="K406" s="91"/>
      <c r="L406" s="445"/>
      <c r="M406" s="443"/>
      <c r="N406" s="444" t="str">
        <f t="shared" si="19"/>
        <v/>
      </c>
      <c r="O406" s="444"/>
      <c r="P406" s="444" t="str">
        <f t="shared" si="20"/>
        <v/>
      </c>
    </row>
    <row r="407" spans="1:16" s="446" customFormat="1" ht="21" customHeight="1">
      <c r="A407" s="443"/>
      <c r="B407" s="443"/>
      <c r="C407" s="444"/>
      <c r="D407" s="444"/>
      <c r="E407" s="444" t="str">
        <f t="shared" si="18"/>
        <v/>
      </c>
      <c r="F407" s="444"/>
      <c r="G407" s="91"/>
      <c r="H407" s="91"/>
      <c r="I407" s="91"/>
      <c r="J407" s="91"/>
      <c r="K407" s="91"/>
      <c r="L407" s="445"/>
      <c r="M407" s="443"/>
      <c r="N407" s="444" t="str">
        <f t="shared" si="19"/>
        <v/>
      </c>
      <c r="O407" s="444"/>
      <c r="P407" s="444" t="str">
        <f t="shared" si="20"/>
        <v/>
      </c>
    </row>
    <row r="408" spans="1:16" s="446" customFormat="1" ht="21" customHeight="1">
      <c r="A408" s="443"/>
      <c r="B408" s="443"/>
      <c r="C408" s="444"/>
      <c r="D408" s="444"/>
      <c r="E408" s="444" t="str">
        <f t="shared" si="18"/>
        <v/>
      </c>
      <c r="F408" s="444"/>
      <c r="G408" s="91"/>
      <c r="H408" s="91"/>
      <c r="I408" s="91"/>
      <c r="J408" s="91"/>
      <c r="K408" s="91"/>
      <c r="L408" s="445"/>
      <c r="M408" s="443"/>
      <c r="N408" s="444" t="str">
        <f t="shared" si="19"/>
        <v/>
      </c>
      <c r="O408" s="444"/>
      <c r="P408" s="444" t="str">
        <f t="shared" si="20"/>
        <v/>
      </c>
    </row>
    <row r="409" spans="1:16" s="446" customFormat="1" ht="21" customHeight="1">
      <c r="A409" s="443"/>
      <c r="B409" s="443"/>
      <c r="C409" s="444"/>
      <c r="D409" s="444"/>
      <c r="E409" s="444" t="str">
        <f t="shared" si="18"/>
        <v/>
      </c>
      <c r="F409" s="444"/>
      <c r="G409" s="91"/>
      <c r="H409" s="91"/>
      <c r="I409" s="91"/>
      <c r="J409" s="91"/>
      <c r="K409" s="91"/>
      <c r="L409" s="445"/>
      <c r="M409" s="443"/>
      <c r="N409" s="444" t="str">
        <f t="shared" si="19"/>
        <v/>
      </c>
      <c r="O409" s="444"/>
      <c r="P409" s="444" t="str">
        <f t="shared" si="20"/>
        <v/>
      </c>
    </row>
    <row r="410" spans="1:16" s="446" customFormat="1" ht="21" customHeight="1">
      <c r="A410" s="443"/>
      <c r="B410" s="443"/>
      <c r="C410" s="444"/>
      <c r="D410" s="444"/>
      <c r="E410" s="444" t="str">
        <f t="shared" si="18"/>
        <v/>
      </c>
      <c r="F410" s="444"/>
      <c r="G410" s="91"/>
      <c r="H410" s="91"/>
      <c r="I410" s="91"/>
      <c r="J410" s="91"/>
      <c r="K410" s="91"/>
      <c r="L410" s="445"/>
      <c r="M410" s="443"/>
      <c r="N410" s="444" t="str">
        <f t="shared" si="19"/>
        <v/>
      </c>
      <c r="O410" s="444"/>
      <c r="P410" s="444" t="str">
        <f t="shared" si="20"/>
        <v/>
      </c>
    </row>
    <row r="411" spans="1:16" s="446" customFormat="1" ht="21" customHeight="1">
      <c r="A411" s="443"/>
      <c r="B411" s="443"/>
      <c r="C411" s="444"/>
      <c r="D411" s="444"/>
      <c r="E411" s="444" t="str">
        <f t="shared" si="18"/>
        <v/>
      </c>
      <c r="F411" s="444"/>
      <c r="G411" s="91"/>
      <c r="H411" s="91"/>
      <c r="I411" s="91"/>
      <c r="J411" s="91"/>
      <c r="K411" s="91"/>
      <c r="L411" s="445"/>
      <c r="M411" s="443"/>
      <c r="N411" s="444" t="str">
        <f t="shared" si="19"/>
        <v/>
      </c>
      <c r="O411" s="444"/>
      <c r="P411" s="444" t="str">
        <f t="shared" si="20"/>
        <v/>
      </c>
    </row>
    <row r="412" spans="1:16" s="446" customFormat="1" ht="21" customHeight="1">
      <c r="A412" s="443"/>
      <c r="B412" s="443"/>
      <c r="C412" s="444"/>
      <c r="D412" s="444"/>
      <c r="E412" s="444" t="str">
        <f t="shared" si="18"/>
        <v/>
      </c>
      <c r="F412" s="444"/>
      <c r="G412" s="91"/>
      <c r="H412" s="91"/>
      <c r="I412" s="91"/>
      <c r="J412" s="91"/>
      <c r="K412" s="91"/>
      <c r="L412" s="445"/>
      <c r="M412" s="443"/>
      <c r="N412" s="444" t="str">
        <f t="shared" si="19"/>
        <v/>
      </c>
      <c r="O412" s="444"/>
      <c r="P412" s="444" t="str">
        <f t="shared" si="20"/>
        <v/>
      </c>
    </row>
    <row r="413" spans="1:16" s="446" customFormat="1" ht="21" customHeight="1">
      <c r="A413" s="443"/>
      <c r="B413" s="443"/>
      <c r="C413" s="444"/>
      <c r="D413" s="444"/>
      <c r="E413" s="444" t="str">
        <f t="shared" si="18"/>
        <v/>
      </c>
      <c r="F413" s="444"/>
      <c r="G413" s="91"/>
      <c r="H413" s="91"/>
      <c r="I413" s="91"/>
      <c r="J413" s="91"/>
      <c r="K413" s="91"/>
      <c r="L413" s="445"/>
      <c r="M413" s="443"/>
      <c r="N413" s="444" t="str">
        <f t="shared" si="19"/>
        <v/>
      </c>
      <c r="O413" s="444"/>
      <c r="P413" s="444" t="str">
        <f t="shared" si="20"/>
        <v/>
      </c>
    </row>
    <row r="414" spans="1:16" s="446" customFormat="1" ht="21" customHeight="1">
      <c r="A414" s="443"/>
      <c r="B414" s="443"/>
      <c r="C414" s="444"/>
      <c r="D414" s="444"/>
      <c r="E414" s="444" t="str">
        <f t="shared" si="18"/>
        <v/>
      </c>
      <c r="F414" s="444"/>
      <c r="G414" s="91"/>
      <c r="H414" s="91"/>
      <c r="I414" s="91"/>
      <c r="J414" s="91"/>
      <c r="K414" s="91"/>
      <c r="L414" s="445"/>
      <c r="M414" s="443"/>
      <c r="N414" s="444" t="str">
        <f t="shared" si="19"/>
        <v/>
      </c>
      <c r="O414" s="444"/>
      <c r="P414" s="444" t="str">
        <f t="shared" si="20"/>
        <v/>
      </c>
    </row>
    <row r="415" spans="1:16" s="446" customFormat="1" ht="21" customHeight="1">
      <c r="A415" s="443"/>
      <c r="B415" s="443"/>
      <c r="C415" s="444"/>
      <c r="D415" s="444"/>
      <c r="E415" s="444" t="str">
        <f t="shared" si="18"/>
        <v/>
      </c>
      <c r="F415" s="444"/>
      <c r="G415" s="91"/>
      <c r="H415" s="91"/>
      <c r="I415" s="91"/>
      <c r="J415" s="91"/>
      <c r="K415" s="91"/>
      <c r="L415" s="445"/>
      <c r="M415" s="443"/>
      <c r="N415" s="444" t="str">
        <f t="shared" si="19"/>
        <v/>
      </c>
      <c r="O415" s="444"/>
      <c r="P415" s="444" t="str">
        <f t="shared" si="20"/>
        <v/>
      </c>
    </row>
    <row r="416" spans="1:16" s="446" customFormat="1" ht="21" customHeight="1">
      <c r="A416" s="443"/>
      <c r="B416" s="443"/>
      <c r="C416" s="444"/>
      <c r="D416" s="444"/>
      <c r="E416" s="444" t="str">
        <f t="shared" si="18"/>
        <v/>
      </c>
      <c r="F416" s="444"/>
      <c r="G416" s="91"/>
      <c r="H416" s="91"/>
      <c r="I416" s="91"/>
      <c r="J416" s="91"/>
      <c r="K416" s="91"/>
      <c r="L416" s="445"/>
      <c r="M416" s="443"/>
      <c r="N416" s="444" t="str">
        <f t="shared" si="19"/>
        <v/>
      </c>
      <c r="O416" s="444"/>
      <c r="P416" s="444" t="str">
        <f t="shared" si="20"/>
        <v/>
      </c>
    </row>
    <row r="417" spans="1:16" s="446" customFormat="1" ht="21" customHeight="1">
      <c r="A417" s="443"/>
      <c r="B417" s="443"/>
      <c r="C417" s="444"/>
      <c r="D417" s="444"/>
      <c r="E417" s="444" t="str">
        <f t="shared" si="18"/>
        <v/>
      </c>
      <c r="F417" s="444"/>
      <c r="G417" s="91"/>
      <c r="H417" s="91"/>
      <c r="I417" s="91"/>
      <c r="J417" s="91"/>
      <c r="K417" s="91"/>
      <c r="L417" s="445"/>
      <c r="M417" s="443"/>
      <c r="N417" s="444" t="str">
        <f t="shared" si="19"/>
        <v/>
      </c>
      <c r="O417" s="444"/>
      <c r="P417" s="444" t="str">
        <f t="shared" si="20"/>
        <v/>
      </c>
    </row>
    <row r="418" spans="1:16" s="446" customFormat="1" ht="21" customHeight="1">
      <c r="A418" s="443"/>
      <c r="B418" s="443"/>
      <c r="C418" s="444"/>
      <c r="D418" s="444"/>
      <c r="E418" s="444" t="str">
        <f t="shared" si="18"/>
        <v/>
      </c>
      <c r="F418" s="444"/>
      <c r="G418" s="91"/>
      <c r="H418" s="91"/>
      <c r="I418" s="91"/>
      <c r="J418" s="91"/>
      <c r="K418" s="91"/>
      <c r="L418" s="445"/>
      <c r="M418" s="443"/>
      <c r="N418" s="444" t="str">
        <f t="shared" si="19"/>
        <v/>
      </c>
      <c r="O418" s="444"/>
      <c r="P418" s="444" t="str">
        <f t="shared" si="20"/>
        <v/>
      </c>
    </row>
    <row r="419" spans="1:16" s="446" customFormat="1" ht="21" customHeight="1">
      <c r="A419" s="443"/>
      <c r="B419" s="443"/>
      <c r="C419" s="444"/>
      <c r="D419" s="444"/>
      <c r="E419" s="444" t="str">
        <f t="shared" si="18"/>
        <v/>
      </c>
      <c r="F419" s="444"/>
      <c r="G419" s="91"/>
      <c r="H419" s="91"/>
      <c r="I419" s="91"/>
      <c r="J419" s="91"/>
      <c r="K419" s="91"/>
      <c r="L419" s="445"/>
      <c r="M419" s="443"/>
      <c r="N419" s="444" t="str">
        <f t="shared" si="19"/>
        <v/>
      </c>
      <c r="O419" s="444"/>
      <c r="P419" s="444" t="str">
        <f t="shared" si="20"/>
        <v/>
      </c>
    </row>
    <row r="420" spans="1:16" s="446" customFormat="1" ht="21" customHeight="1">
      <c r="A420" s="443"/>
      <c r="B420" s="443"/>
      <c r="C420" s="444"/>
      <c r="D420" s="444"/>
      <c r="E420" s="444" t="str">
        <f t="shared" si="18"/>
        <v/>
      </c>
      <c r="F420" s="444"/>
      <c r="G420" s="91"/>
      <c r="H420" s="91"/>
      <c r="I420" s="91"/>
      <c r="J420" s="91"/>
      <c r="K420" s="91"/>
      <c r="L420" s="445"/>
      <c r="M420" s="443"/>
      <c r="N420" s="444" t="str">
        <f t="shared" si="19"/>
        <v/>
      </c>
      <c r="O420" s="444"/>
      <c r="P420" s="444" t="str">
        <f t="shared" si="20"/>
        <v/>
      </c>
    </row>
    <row r="421" spans="1:16" s="446" customFormat="1" ht="21" customHeight="1">
      <c r="A421" s="443"/>
      <c r="B421" s="443"/>
      <c r="C421" s="444"/>
      <c r="D421" s="444"/>
      <c r="E421" s="444" t="str">
        <f t="shared" si="18"/>
        <v/>
      </c>
      <c r="F421" s="444"/>
      <c r="G421" s="91"/>
      <c r="H421" s="91"/>
      <c r="I421" s="91"/>
      <c r="J421" s="91"/>
      <c r="K421" s="91"/>
      <c r="L421" s="445"/>
      <c r="M421" s="443"/>
      <c r="N421" s="444" t="str">
        <f t="shared" si="19"/>
        <v/>
      </c>
      <c r="O421" s="444"/>
      <c r="P421" s="444" t="str">
        <f t="shared" si="20"/>
        <v/>
      </c>
    </row>
    <row r="422" spans="1:16" s="446" customFormat="1" ht="21" customHeight="1">
      <c r="A422" s="443"/>
      <c r="B422" s="443"/>
      <c r="C422" s="444"/>
      <c r="D422" s="444"/>
      <c r="E422" s="444" t="str">
        <f t="shared" si="18"/>
        <v/>
      </c>
      <c r="F422" s="444"/>
      <c r="G422" s="91"/>
      <c r="H422" s="91"/>
      <c r="I422" s="91"/>
      <c r="J422" s="91"/>
      <c r="K422" s="91"/>
      <c r="L422" s="445"/>
      <c r="M422" s="443"/>
      <c r="N422" s="444" t="str">
        <f t="shared" si="19"/>
        <v/>
      </c>
      <c r="O422" s="444"/>
      <c r="P422" s="444" t="str">
        <f t="shared" si="20"/>
        <v/>
      </c>
    </row>
    <row r="423" spans="1:16" s="446" customFormat="1" ht="21" customHeight="1">
      <c r="A423" s="443"/>
      <c r="B423" s="443"/>
      <c r="C423" s="444"/>
      <c r="D423" s="444"/>
      <c r="E423" s="444" t="str">
        <f t="shared" si="18"/>
        <v/>
      </c>
      <c r="F423" s="444"/>
      <c r="G423" s="91"/>
      <c r="H423" s="91"/>
      <c r="I423" s="91"/>
      <c r="J423" s="91"/>
      <c r="K423" s="91"/>
      <c r="L423" s="445"/>
      <c r="M423" s="443"/>
      <c r="N423" s="444" t="str">
        <f t="shared" si="19"/>
        <v/>
      </c>
      <c r="O423" s="444"/>
      <c r="P423" s="444" t="str">
        <f t="shared" si="20"/>
        <v/>
      </c>
    </row>
    <row r="424" spans="1:16" s="446" customFormat="1" ht="21" customHeight="1">
      <c r="A424" s="443"/>
      <c r="B424" s="443"/>
      <c r="C424" s="444"/>
      <c r="D424" s="444"/>
      <c r="E424" s="444" t="str">
        <f t="shared" si="18"/>
        <v/>
      </c>
      <c r="F424" s="444"/>
      <c r="G424" s="91"/>
      <c r="H424" s="91"/>
      <c r="I424" s="91"/>
      <c r="J424" s="91"/>
      <c r="K424" s="91"/>
      <c r="L424" s="445"/>
      <c r="M424" s="443"/>
      <c r="N424" s="444" t="str">
        <f t="shared" si="19"/>
        <v/>
      </c>
      <c r="O424" s="444"/>
      <c r="P424" s="444" t="str">
        <f t="shared" si="20"/>
        <v/>
      </c>
    </row>
    <row r="425" spans="1:16" s="446" customFormat="1" ht="21" customHeight="1">
      <c r="A425" s="443"/>
      <c r="B425" s="443"/>
      <c r="C425" s="444"/>
      <c r="D425" s="444"/>
      <c r="E425" s="444" t="str">
        <f t="shared" si="18"/>
        <v/>
      </c>
      <c r="F425" s="444"/>
      <c r="G425" s="91"/>
      <c r="H425" s="91"/>
      <c r="I425" s="91"/>
      <c r="J425" s="91"/>
      <c r="K425" s="91"/>
      <c r="L425" s="445"/>
      <c r="M425" s="443"/>
      <c r="N425" s="444" t="str">
        <f t="shared" si="19"/>
        <v/>
      </c>
      <c r="O425" s="444"/>
      <c r="P425" s="444" t="str">
        <f t="shared" si="20"/>
        <v/>
      </c>
    </row>
    <row r="426" spans="1:16" s="446" customFormat="1" ht="21" customHeight="1">
      <c r="A426" s="443"/>
      <c r="B426" s="443"/>
      <c r="C426" s="444"/>
      <c r="D426" s="444"/>
      <c r="E426" s="444" t="str">
        <f t="shared" si="18"/>
        <v/>
      </c>
      <c r="F426" s="444"/>
      <c r="G426" s="91"/>
      <c r="H426" s="91"/>
      <c r="I426" s="91"/>
      <c r="J426" s="91"/>
      <c r="K426" s="91"/>
      <c r="L426" s="445"/>
      <c r="M426" s="443"/>
      <c r="N426" s="444" t="str">
        <f t="shared" si="19"/>
        <v/>
      </c>
      <c r="O426" s="444"/>
      <c r="P426" s="444" t="str">
        <f t="shared" si="20"/>
        <v/>
      </c>
    </row>
    <row r="427" spans="1:16" s="446" customFormat="1" ht="21" customHeight="1">
      <c r="A427" s="443"/>
      <c r="B427" s="443"/>
      <c r="C427" s="444"/>
      <c r="D427" s="444"/>
      <c r="E427" s="444" t="str">
        <f t="shared" si="18"/>
        <v/>
      </c>
      <c r="F427" s="444"/>
      <c r="G427" s="91"/>
      <c r="H427" s="91"/>
      <c r="I427" s="91"/>
      <c r="J427" s="91"/>
      <c r="K427" s="91"/>
      <c r="L427" s="445"/>
      <c r="M427" s="443"/>
      <c r="N427" s="444" t="str">
        <f t="shared" si="19"/>
        <v/>
      </c>
      <c r="O427" s="444"/>
      <c r="P427" s="444" t="str">
        <f t="shared" si="20"/>
        <v/>
      </c>
    </row>
    <row r="428" spans="1:16" s="446" customFormat="1" ht="21" customHeight="1">
      <c r="A428" s="443"/>
      <c r="B428" s="443"/>
      <c r="C428" s="444"/>
      <c r="D428" s="444"/>
      <c r="E428" s="444" t="str">
        <f t="shared" si="18"/>
        <v/>
      </c>
      <c r="F428" s="444"/>
      <c r="G428" s="91"/>
      <c r="H428" s="91"/>
      <c r="I428" s="91"/>
      <c r="J428" s="91"/>
      <c r="K428" s="91"/>
      <c r="L428" s="445"/>
      <c r="M428" s="443"/>
      <c r="N428" s="444" t="str">
        <f t="shared" si="19"/>
        <v/>
      </c>
      <c r="O428" s="444"/>
      <c r="P428" s="444" t="str">
        <f t="shared" si="20"/>
        <v/>
      </c>
    </row>
    <row r="429" spans="1:16" s="446" customFormat="1" ht="21" customHeight="1">
      <c r="A429" s="443"/>
      <c r="B429" s="443"/>
      <c r="C429" s="444"/>
      <c r="D429" s="444"/>
      <c r="E429" s="444" t="str">
        <f t="shared" si="18"/>
        <v/>
      </c>
      <c r="F429" s="444"/>
      <c r="G429" s="91"/>
      <c r="H429" s="91"/>
      <c r="I429" s="91"/>
      <c r="J429" s="91"/>
      <c r="K429" s="91"/>
      <c r="L429" s="445"/>
      <c r="M429" s="443"/>
      <c r="N429" s="444" t="str">
        <f t="shared" si="19"/>
        <v/>
      </c>
      <c r="O429" s="444"/>
      <c r="P429" s="444" t="str">
        <f t="shared" si="20"/>
        <v/>
      </c>
    </row>
    <row r="430" spans="1:16" s="446" customFormat="1" ht="21" customHeight="1">
      <c r="A430" s="443"/>
      <c r="B430" s="443"/>
      <c r="C430" s="444"/>
      <c r="D430" s="444"/>
      <c r="E430" s="444" t="str">
        <f t="shared" si="18"/>
        <v/>
      </c>
      <c r="F430" s="444"/>
      <c r="G430" s="91"/>
      <c r="H430" s="91"/>
      <c r="I430" s="91"/>
      <c r="J430" s="91"/>
      <c r="K430" s="91"/>
      <c r="L430" s="445"/>
      <c r="M430" s="443"/>
      <c r="N430" s="444" t="str">
        <f t="shared" si="19"/>
        <v/>
      </c>
      <c r="O430" s="444"/>
      <c r="P430" s="444" t="str">
        <f t="shared" si="20"/>
        <v/>
      </c>
    </row>
    <row r="431" spans="1:16" s="446" customFormat="1" ht="21" customHeight="1">
      <c r="A431" s="443"/>
      <c r="B431" s="443"/>
      <c r="C431" s="444"/>
      <c r="D431" s="444"/>
      <c r="E431" s="444" t="str">
        <f t="shared" si="18"/>
        <v/>
      </c>
      <c r="F431" s="444"/>
      <c r="G431" s="91"/>
      <c r="H431" s="91"/>
      <c r="I431" s="91"/>
      <c r="J431" s="91"/>
      <c r="K431" s="91"/>
      <c r="L431" s="445"/>
      <c r="M431" s="443"/>
      <c r="N431" s="444" t="str">
        <f t="shared" si="19"/>
        <v/>
      </c>
      <c r="O431" s="444"/>
      <c r="P431" s="444" t="str">
        <f t="shared" si="20"/>
        <v/>
      </c>
    </row>
    <row r="432" spans="1:16" s="446" customFormat="1" ht="21" customHeight="1">
      <c r="A432" s="443"/>
      <c r="B432" s="443"/>
      <c r="C432" s="444"/>
      <c r="D432" s="444"/>
      <c r="E432" s="444" t="str">
        <f t="shared" si="18"/>
        <v/>
      </c>
      <c r="F432" s="444"/>
      <c r="G432" s="91"/>
      <c r="H432" s="91"/>
      <c r="I432" s="91"/>
      <c r="J432" s="91"/>
      <c r="K432" s="91"/>
      <c r="L432" s="445"/>
      <c r="M432" s="443"/>
      <c r="N432" s="444" t="str">
        <f t="shared" si="19"/>
        <v/>
      </c>
      <c r="O432" s="444"/>
      <c r="P432" s="444" t="str">
        <f t="shared" si="20"/>
        <v/>
      </c>
    </row>
    <row r="433" spans="1:16" s="446" customFormat="1" ht="21" customHeight="1">
      <c r="A433" s="443"/>
      <c r="B433" s="443"/>
      <c r="C433" s="444"/>
      <c r="D433" s="444"/>
      <c r="E433" s="444" t="str">
        <f t="shared" si="18"/>
        <v/>
      </c>
      <c r="F433" s="444"/>
      <c r="G433" s="91"/>
      <c r="H433" s="91"/>
      <c r="I433" s="91"/>
      <c r="J433" s="91"/>
      <c r="K433" s="91"/>
      <c r="L433" s="445"/>
      <c r="M433" s="443"/>
      <c r="N433" s="444" t="str">
        <f t="shared" si="19"/>
        <v/>
      </c>
      <c r="O433" s="444"/>
      <c r="P433" s="444" t="str">
        <f t="shared" si="20"/>
        <v/>
      </c>
    </row>
    <row r="434" spans="1:16" s="446" customFormat="1" ht="21" customHeight="1">
      <c r="A434" s="443"/>
      <c r="B434" s="443"/>
      <c r="C434" s="444"/>
      <c r="D434" s="444"/>
      <c r="E434" s="444" t="str">
        <f t="shared" si="18"/>
        <v/>
      </c>
      <c r="F434" s="444"/>
      <c r="G434" s="91"/>
      <c r="H434" s="91"/>
      <c r="I434" s="91"/>
      <c r="J434" s="91"/>
      <c r="K434" s="91"/>
      <c r="L434" s="445"/>
      <c r="M434" s="443"/>
      <c r="N434" s="444" t="str">
        <f t="shared" si="19"/>
        <v/>
      </c>
      <c r="O434" s="444"/>
      <c r="P434" s="444" t="str">
        <f t="shared" si="20"/>
        <v/>
      </c>
    </row>
    <row r="435" spans="1:16" s="446" customFormat="1" ht="21" customHeight="1">
      <c r="A435" s="443"/>
      <c r="B435" s="443"/>
      <c r="C435" s="444"/>
      <c r="D435" s="444"/>
      <c r="E435" s="444" t="str">
        <f t="shared" si="18"/>
        <v/>
      </c>
      <c r="F435" s="444"/>
      <c r="G435" s="91"/>
      <c r="H435" s="91"/>
      <c r="I435" s="91"/>
      <c r="J435" s="91"/>
      <c r="K435" s="91"/>
      <c r="L435" s="445"/>
      <c r="M435" s="443"/>
      <c r="N435" s="444" t="str">
        <f t="shared" si="19"/>
        <v/>
      </c>
      <c r="O435" s="444"/>
      <c r="P435" s="444" t="str">
        <f t="shared" si="20"/>
        <v/>
      </c>
    </row>
    <row r="436" spans="1:16" s="446" customFormat="1" ht="21" customHeight="1">
      <c r="A436" s="443"/>
      <c r="B436" s="443"/>
      <c r="C436" s="444"/>
      <c r="D436" s="444"/>
      <c r="E436" s="444" t="str">
        <f t="shared" si="18"/>
        <v/>
      </c>
      <c r="F436" s="444"/>
      <c r="G436" s="91"/>
      <c r="H436" s="91"/>
      <c r="I436" s="91"/>
      <c r="J436" s="91"/>
      <c r="K436" s="91"/>
      <c r="L436" s="445"/>
      <c r="M436" s="443"/>
      <c r="N436" s="444" t="str">
        <f t="shared" si="19"/>
        <v/>
      </c>
      <c r="O436" s="444"/>
      <c r="P436" s="444" t="str">
        <f t="shared" si="20"/>
        <v/>
      </c>
    </row>
    <row r="437" spans="1:16" s="446" customFormat="1" ht="21" customHeight="1">
      <c r="A437" s="443"/>
      <c r="B437" s="443"/>
      <c r="C437" s="444"/>
      <c r="D437" s="444"/>
      <c r="E437" s="444" t="str">
        <f t="shared" si="18"/>
        <v/>
      </c>
      <c r="F437" s="444"/>
      <c r="G437" s="91"/>
      <c r="H437" s="91"/>
      <c r="I437" s="91"/>
      <c r="J437" s="91"/>
      <c r="K437" s="91"/>
      <c r="L437" s="445"/>
      <c r="M437" s="443"/>
      <c r="N437" s="444" t="str">
        <f t="shared" si="19"/>
        <v/>
      </c>
      <c r="O437" s="444"/>
      <c r="P437" s="444" t="str">
        <f t="shared" si="20"/>
        <v/>
      </c>
    </row>
    <row r="438" spans="1:16" s="446" customFormat="1" ht="21" customHeight="1">
      <c r="A438" s="443"/>
      <c r="B438" s="443"/>
      <c r="C438" s="444"/>
      <c r="D438" s="444"/>
      <c r="E438" s="444" t="str">
        <f t="shared" si="18"/>
        <v/>
      </c>
      <c r="F438" s="444"/>
      <c r="G438" s="91"/>
      <c r="H438" s="91"/>
      <c r="I438" s="91"/>
      <c r="J438" s="91"/>
      <c r="K438" s="91"/>
      <c r="L438" s="445"/>
      <c r="M438" s="443"/>
      <c r="N438" s="444" t="str">
        <f t="shared" si="19"/>
        <v/>
      </c>
      <c r="O438" s="444"/>
      <c r="P438" s="444" t="str">
        <f t="shared" si="20"/>
        <v/>
      </c>
    </row>
    <row r="439" spans="1:16" s="446" customFormat="1" ht="21" customHeight="1">
      <c r="A439" s="443"/>
      <c r="B439" s="443"/>
      <c r="C439" s="444"/>
      <c r="D439" s="444"/>
      <c r="E439" s="444" t="str">
        <f t="shared" si="18"/>
        <v/>
      </c>
      <c r="F439" s="444"/>
      <c r="G439" s="91"/>
      <c r="H439" s="91"/>
      <c r="I439" s="91"/>
      <c r="J439" s="91"/>
      <c r="K439" s="91"/>
      <c r="L439" s="445"/>
      <c r="M439" s="443"/>
      <c r="N439" s="444" t="str">
        <f t="shared" si="19"/>
        <v/>
      </c>
      <c r="O439" s="444"/>
      <c r="P439" s="444" t="str">
        <f t="shared" si="20"/>
        <v/>
      </c>
    </row>
    <row r="440" spans="1:16" s="446" customFormat="1" ht="21" customHeight="1">
      <c r="A440" s="443"/>
      <c r="B440" s="443"/>
      <c r="C440" s="444"/>
      <c r="D440" s="444"/>
      <c r="E440" s="444" t="str">
        <f t="shared" si="18"/>
        <v/>
      </c>
      <c r="F440" s="444"/>
      <c r="G440" s="91"/>
      <c r="H440" s="91"/>
      <c r="I440" s="91"/>
      <c r="J440" s="91"/>
      <c r="K440" s="91"/>
      <c r="L440" s="445"/>
      <c r="M440" s="443"/>
      <c r="N440" s="444" t="str">
        <f t="shared" si="19"/>
        <v/>
      </c>
      <c r="O440" s="444"/>
      <c r="P440" s="444" t="str">
        <f t="shared" si="20"/>
        <v/>
      </c>
    </row>
    <row r="441" spans="1:16" s="446" customFormat="1" ht="21" customHeight="1">
      <c r="A441" s="443"/>
      <c r="B441" s="443"/>
      <c r="C441" s="444"/>
      <c r="D441" s="444"/>
      <c r="E441" s="444" t="str">
        <f t="shared" si="18"/>
        <v/>
      </c>
      <c r="F441" s="444"/>
      <c r="G441" s="91"/>
      <c r="H441" s="91"/>
      <c r="I441" s="91"/>
      <c r="J441" s="91"/>
      <c r="K441" s="91"/>
      <c r="L441" s="445"/>
      <c r="M441" s="443"/>
      <c r="N441" s="444" t="str">
        <f t="shared" si="19"/>
        <v/>
      </c>
      <c r="O441" s="444"/>
      <c r="P441" s="444" t="str">
        <f t="shared" si="20"/>
        <v/>
      </c>
    </row>
    <row r="442" spans="1:16" s="446" customFormat="1" ht="21" customHeight="1">
      <c r="A442" s="443"/>
      <c r="B442" s="443"/>
      <c r="C442" s="444"/>
      <c r="D442" s="444"/>
      <c r="E442" s="444" t="str">
        <f t="shared" si="18"/>
        <v/>
      </c>
      <c r="F442" s="444"/>
      <c r="G442" s="91"/>
      <c r="H442" s="91"/>
      <c r="I442" s="91"/>
      <c r="J442" s="91"/>
      <c r="K442" s="91"/>
      <c r="L442" s="445"/>
      <c r="M442" s="443"/>
      <c r="N442" s="444" t="str">
        <f t="shared" si="19"/>
        <v/>
      </c>
      <c r="O442" s="444"/>
      <c r="P442" s="444" t="str">
        <f t="shared" si="20"/>
        <v/>
      </c>
    </row>
    <row r="443" spans="1:16" s="446" customFormat="1" ht="21" customHeight="1">
      <c r="A443" s="443"/>
      <c r="B443" s="443"/>
      <c r="C443" s="444"/>
      <c r="D443" s="444"/>
      <c r="E443" s="444" t="str">
        <f t="shared" si="18"/>
        <v/>
      </c>
      <c r="F443" s="444"/>
      <c r="G443" s="91"/>
      <c r="H443" s="91"/>
      <c r="I443" s="91"/>
      <c r="J443" s="91"/>
      <c r="K443" s="91"/>
      <c r="L443" s="445"/>
      <c r="M443" s="443"/>
      <c r="N443" s="444" t="str">
        <f t="shared" si="19"/>
        <v/>
      </c>
      <c r="O443" s="444"/>
      <c r="P443" s="444" t="str">
        <f t="shared" si="20"/>
        <v/>
      </c>
    </row>
    <row r="444" spans="1:16" s="446" customFormat="1" ht="21" customHeight="1">
      <c r="A444" s="443"/>
      <c r="B444" s="443"/>
      <c r="C444" s="444"/>
      <c r="D444" s="444"/>
      <c r="E444" s="444" t="str">
        <f t="shared" si="18"/>
        <v/>
      </c>
      <c r="F444" s="444"/>
      <c r="G444" s="91"/>
      <c r="H444" s="91"/>
      <c r="I444" s="91"/>
      <c r="J444" s="91"/>
      <c r="K444" s="91"/>
      <c r="L444" s="445"/>
      <c r="M444" s="443"/>
      <c r="N444" s="444" t="str">
        <f t="shared" si="19"/>
        <v/>
      </c>
      <c r="O444" s="444"/>
      <c r="P444" s="444" t="str">
        <f t="shared" si="20"/>
        <v/>
      </c>
    </row>
    <row r="445" spans="1:16" s="446" customFormat="1" ht="21" customHeight="1">
      <c r="A445" s="443"/>
      <c r="B445" s="443"/>
      <c r="C445" s="444"/>
      <c r="D445" s="444"/>
      <c r="E445" s="444" t="str">
        <f t="shared" si="18"/>
        <v/>
      </c>
      <c r="F445" s="444"/>
      <c r="G445" s="91"/>
      <c r="H445" s="91"/>
      <c r="I445" s="91"/>
      <c r="J445" s="91"/>
      <c r="K445" s="91"/>
      <c r="L445" s="445"/>
      <c r="M445" s="443"/>
      <c r="N445" s="444" t="str">
        <f t="shared" si="19"/>
        <v/>
      </c>
      <c r="O445" s="444"/>
      <c r="P445" s="444" t="str">
        <f t="shared" si="20"/>
        <v/>
      </c>
    </row>
    <row r="446" spans="1:16" s="446" customFormat="1" ht="21" customHeight="1">
      <c r="A446" s="443"/>
      <c r="B446" s="443"/>
      <c r="C446" s="444"/>
      <c r="D446" s="444"/>
      <c r="E446" s="444" t="str">
        <f t="shared" si="18"/>
        <v/>
      </c>
      <c r="F446" s="444"/>
      <c r="G446" s="91"/>
      <c r="H446" s="91"/>
      <c r="I446" s="91"/>
      <c r="J446" s="91"/>
      <c r="K446" s="91"/>
      <c r="L446" s="445"/>
      <c r="M446" s="443"/>
      <c r="N446" s="444" t="str">
        <f t="shared" si="19"/>
        <v/>
      </c>
      <c r="O446" s="444"/>
      <c r="P446" s="444" t="str">
        <f t="shared" si="20"/>
        <v/>
      </c>
    </row>
    <row r="447" spans="1:16" s="446" customFormat="1" ht="21" customHeight="1">
      <c r="A447" s="443"/>
      <c r="B447" s="443"/>
      <c r="C447" s="444"/>
      <c r="D447" s="444"/>
      <c r="E447" s="444" t="str">
        <f t="shared" si="18"/>
        <v/>
      </c>
      <c r="F447" s="444"/>
      <c r="G447" s="91"/>
      <c r="H447" s="91"/>
      <c r="I447" s="91"/>
      <c r="J447" s="91"/>
      <c r="K447" s="91"/>
      <c r="L447" s="445"/>
      <c r="M447" s="443"/>
      <c r="N447" s="444" t="str">
        <f t="shared" si="19"/>
        <v/>
      </c>
      <c r="O447" s="444"/>
      <c r="P447" s="444" t="str">
        <f t="shared" si="20"/>
        <v/>
      </c>
    </row>
    <row r="448" spans="1:16" s="446" customFormat="1" ht="21" customHeight="1">
      <c r="A448" s="443"/>
      <c r="B448" s="443"/>
      <c r="C448" s="444"/>
      <c r="D448" s="444"/>
      <c r="E448" s="444" t="str">
        <f t="shared" si="18"/>
        <v/>
      </c>
      <c r="F448" s="444"/>
      <c r="G448" s="91"/>
      <c r="H448" s="91"/>
      <c r="I448" s="91"/>
      <c r="J448" s="91"/>
      <c r="K448" s="91"/>
      <c r="L448" s="445"/>
      <c r="M448" s="443"/>
      <c r="N448" s="444" t="str">
        <f t="shared" si="19"/>
        <v/>
      </c>
      <c r="O448" s="444"/>
      <c r="P448" s="444" t="str">
        <f t="shared" si="20"/>
        <v/>
      </c>
    </row>
    <row r="449" spans="1:16" s="446" customFormat="1" ht="21" customHeight="1">
      <c r="A449" s="443"/>
      <c r="B449" s="443"/>
      <c r="C449" s="444"/>
      <c r="D449" s="444"/>
      <c r="E449" s="444" t="str">
        <f t="shared" si="18"/>
        <v/>
      </c>
      <c r="F449" s="444"/>
      <c r="G449" s="91"/>
      <c r="H449" s="91"/>
      <c r="I449" s="91"/>
      <c r="J449" s="91"/>
      <c r="K449" s="91"/>
      <c r="L449" s="445"/>
      <c r="M449" s="443"/>
      <c r="N449" s="444" t="str">
        <f t="shared" si="19"/>
        <v/>
      </c>
      <c r="O449" s="444"/>
      <c r="P449" s="444" t="str">
        <f t="shared" si="20"/>
        <v/>
      </c>
    </row>
    <row r="450" spans="1:16" s="446" customFormat="1" ht="21" customHeight="1">
      <c r="A450" s="443"/>
      <c r="B450" s="443"/>
      <c r="C450" s="444"/>
      <c r="D450" s="444"/>
      <c r="E450" s="444" t="str">
        <f t="shared" si="18"/>
        <v/>
      </c>
      <c r="F450" s="444"/>
      <c r="G450" s="91"/>
      <c r="H450" s="91"/>
      <c r="I450" s="91"/>
      <c r="J450" s="91"/>
      <c r="K450" s="91"/>
      <c r="L450" s="445"/>
      <c r="M450" s="443"/>
      <c r="N450" s="444" t="str">
        <f t="shared" si="19"/>
        <v/>
      </c>
      <c r="O450" s="444"/>
      <c r="P450" s="444" t="str">
        <f t="shared" si="20"/>
        <v/>
      </c>
    </row>
    <row r="451" spans="1:16" s="446" customFormat="1" ht="21" customHeight="1">
      <c r="A451" s="443"/>
      <c r="B451" s="443"/>
      <c r="C451" s="444"/>
      <c r="D451" s="444"/>
      <c r="E451" s="444" t="str">
        <f t="shared" si="18"/>
        <v/>
      </c>
      <c r="F451" s="444"/>
      <c r="G451" s="91"/>
      <c r="H451" s="91"/>
      <c r="I451" s="91"/>
      <c r="J451" s="91"/>
      <c r="K451" s="91"/>
      <c r="L451" s="445"/>
      <c r="M451" s="443"/>
      <c r="N451" s="444" t="str">
        <f t="shared" si="19"/>
        <v/>
      </c>
      <c r="O451" s="444"/>
      <c r="P451" s="444" t="str">
        <f t="shared" si="20"/>
        <v/>
      </c>
    </row>
    <row r="452" spans="1:16" s="446" customFormat="1" ht="21" customHeight="1">
      <c r="A452" s="443"/>
      <c r="B452" s="443"/>
      <c r="C452" s="444"/>
      <c r="D452" s="444"/>
      <c r="E452" s="444" t="str">
        <f t="shared" si="18"/>
        <v/>
      </c>
      <c r="F452" s="444"/>
      <c r="G452" s="91"/>
      <c r="H452" s="91"/>
      <c r="I452" s="91"/>
      <c r="J452" s="91"/>
      <c r="K452" s="91"/>
      <c r="L452" s="445"/>
      <c r="M452" s="443"/>
      <c r="N452" s="444" t="str">
        <f t="shared" si="19"/>
        <v/>
      </c>
      <c r="O452" s="444"/>
      <c r="P452" s="444" t="str">
        <f t="shared" si="20"/>
        <v/>
      </c>
    </row>
    <row r="453" spans="1:16" s="446" customFormat="1" ht="21" customHeight="1">
      <c r="A453" s="443"/>
      <c r="B453" s="443"/>
      <c r="C453" s="444"/>
      <c r="D453" s="444"/>
      <c r="E453" s="444" t="str">
        <f t="shared" si="18"/>
        <v/>
      </c>
      <c r="F453" s="444"/>
      <c r="G453" s="91"/>
      <c r="H453" s="91"/>
      <c r="I453" s="91"/>
      <c r="J453" s="91"/>
      <c r="K453" s="91"/>
      <c r="L453" s="445"/>
      <c r="M453" s="443"/>
      <c r="N453" s="444" t="str">
        <f t="shared" si="19"/>
        <v/>
      </c>
      <c r="O453" s="444"/>
      <c r="P453" s="444" t="str">
        <f t="shared" si="20"/>
        <v/>
      </c>
    </row>
    <row r="454" spans="1:16" s="446" customFormat="1" ht="21" customHeight="1">
      <c r="A454" s="443"/>
      <c r="B454" s="443"/>
      <c r="C454" s="444"/>
      <c r="D454" s="444"/>
      <c r="E454" s="444" t="str">
        <f t="shared" si="18"/>
        <v/>
      </c>
      <c r="F454" s="444"/>
      <c r="G454" s="91"/>
      <c r="H454" s="91"/>
      <c r="I454" s="91"/>
      <c r="J454" s="91"/>
      <c r="K454" s="91"/>
      <c r="L454" s="445"/>
      <c r="M454" s="443"/>
      <c r="N454" s="444" t="str">
        <f t="shared" si="19"/>
        <v/>
      </c>
      <c r="O454" s="444"/>
      <c r="P454" s="444" t="str">
        <f t="shared" si="20"/>
        <v/>
      </c>
    </row>
    <row r="455" spans="1:16" s="446" customFormat="1" ht="21" customHeight="1">
      <c r="A455" s="443"/>
      <c r="B455" s="443"/>
      <c r="C455" s="444"/>
      <c r="D455" s="444"/>
      <c r="E455" s="444" t="str">
        <f t="shared" ref="E455:E518" si="21">IF(OR(C455="",D455="",F455=""),"",C455+D455+F455)</f>
        <v/>
      </c>
      <c r="F455" s="444"/>
      <c r="G455" s="91"/>
      <c r="H455" s="91"/>
      <c r="I455" s="91"/>
      <c r="J455" s="91"/>
      <c r="K455" s="91"/>
      <c r="L455" s="445"/>
      <c r="M455" s="443"/>
      <c r="N455" s="444" t="str">
        <f t="shared" ref="N455:N518" si="22">IF(C455="","",C455+F455)</f>
        <v/>
      </c>
      <c r="O455" s="444"/>
      <c r="P455" s="444" t="str">
        <f t="shared" ref="P455:P518" si="23">IF(O455="","",N455-O455)</f>
        <v/>
      </c>
    </row>
    <row r="456" spans="1:16" s="446" customFormat="1" ht="21" customHeight="1">
      <c r="A456" s="443"/>
      <c r="B456" s="443"/>
      <c r="C456" s="444"/>
      <c r="D456" s="444"/>
      <c r="E456" s="444" t="str">
        <f t="shared" si="21"/>
        <v/>
      </c>
      <c r="F456" s="444"/>
      <c r="G456" s="91"/>
      <c r="H456" s="91"/>
      <c r="I456" s="91"/>
      <c r="J456" s="91"/>
      <c r="K456" s="91"/>
      <c r="L456" s="445"/>
      <c r="M456" s="443"/>
      <c r="N456" s="444" t="str">
        <f t="shared" si="22"/>
        <v/>
      </c>
      <c r="O456" s="444"/>
      <c r="P456" s="444" t="str">
        <f t="shared" si="23"/>
        <v/>
      </c>
    </row>
    <row r="457" spans="1:16" s="446" customFormat="1" ht="21" customHeight="1">
      <c r="A457" s="443"/>
      <c r="B457" s="443"/>
      <c r="C457" s="444"/>
      <c r="D457" s="444"/>
      <c r="E457" s="444" t="str">
        <f t="shared" si="21"/>
        <v/>
      </c>
      <c r="F457" s="444"/>
      <c r="G457" s="91"/>
      <c r="H457" s="91"/>
      <c r="I457" s="91"/>
      <c r="J457" s="91"/>
      <c r="K457" s="91"/>
      <c r="L457" s="445"/>
      <c r="M457" s="443"/>
      <c r="N457" s="444" t="str">
        <f t="shared" si="22"/>
        <v/>
      </c>
      <c r="O457" s="444"/>
      <c r="P457" s="444" t="str">
        <f t="shared" si="23"/>
        <v/>
      </c>
    </row>
    <row r="458" spans="1:16" s="446" customFormat="1" ht="21" customHeight="1">
      <c r="A458" s="443"/>
      <c r="B458" s="443"/>
      <c r="C458" s="444"/>
      <c r="D458" s="444"/>
      <c r="E458" s="444" t="str">
        <f t="shared" si="21"/>
        <v/>
      </c>
      <c r="F458" s="444"/>
      <c r="G458" s="91"/>
      <c r="H458" s="91"/>
      <c r="I458" s="91"/>
      <c r="J458" s="91"/>
      <c r="K458" s="91"/>
      <c r="L458" s="445"/>
      <c r="M458" s="443"/>
      <c r="N458" s="444" t="str">
        <f t="shared" si="22"/>
        <v/>
      </c>
      <c r="O458" s="444"/>
      <c r="P458" s="444" t="str">
        <f t="shared" si="23"/>
        <v/>
      </c>
    </row>
    <row r="459" spans="1:16" s="446" customFormat="1" ht="21" customHeight="1">
      <c r="A459" s="443"/>
      <c r="B459" s="443"/>
      <c r="C459" s="444"/>
      <c r="D459" s="444"/>
      <c r="E459" s="444" t="str">
        <f t="shared" si="21"/>
        <v/>
      </c>
      <c r="F459" s="444"/>
      <c r="G459" s="91"/>
      <c r="H459" s="91"/>
      <c r="I459" s="91"/>
      <c r="J459" s="91"/>
      <c r="K459" s="91"/>
      <c r="L459" s="445"/>
      <c r="M459" s="443"/>
      <c r="N459" s="444" t="str">
        <f t="shared" si="22"/>
        <v/>
      </c>
      <c r="O459" s="444"/>
      <c r="P459" s="444" t="str">
        <f t="shared" si="23"/>
        <v/>
      </c>
    </row>
    <row r="460" spans="1:16" s="446" customFormat="1" ht="21" customHeight="1">
      <c r="A460" s="443"/>
      <c r="B460" s="443"/>
      <c r="C460" s="444"/>
      <c r="D460" s="444"/>
      <c r="E460" s="444" t="str">
        <f t="shared" si="21"/>
        <v/>
      </c>
      <c r="F460" s="444"/>
      <c r="G460" s="91"/>
      <c r="H460" s="91"/>
      <c r="I460" s="91"/>
      <c r="J460" s="91"/>
      <c r="K460" s="91"/>
      <c r="L460" s="445"/>
      <c r="M460" s="443"/>
      <c r="N460" s="444" t="str">
        <f t="shared" si="22"/>
        <v/>
      </c>
      <c r="O460" s="444"/>
      <c r="P460" s="444" t="str">
        <f t="shared" si="23"/>
        <v/>
      </c>
    </row>
    <row r="461" spans="1:16" s="446" customFormat="1" ht="21" customHeight="1">
      <c r="A461" s="443"/>
      <c r="B461" s="443"/>
      <c r="C461" s="444"/>
      <c r="D461" s="444"/>
      <c r="E461" s="444" t="str">
        <f t="shared" si="21"/>
        <v/>
      </c>
      <c r="F461" s="444"/>
      <c r="G461" s="91"/>
      <c r="H461" s="91"/>
      <c r="I461" s="91"/>
      <c r="J461" s="91"/>
      <c r="K461" s="91"/>
      <c r="L461" s="445"/>
      <c r="M461" s="443"/>
      <c r="N461" s="444" t="str">
        <f t="shared" si="22"/>
        <v/>
      </c>
      <c r="O461" s="444"/>
      <c r="P461" s="444" t="str">
        <f t="shared" si="23"/>
        <v/>
      </c>
    </row>
    <row r="462" spans="1:16" s="446" customFormat="1" ht="21" customHeight="1">
      <c r="A462" s="443"/>
      <c r="B462" s="443"/>
      <c r="C462" s="444"/>
      <c r="D462" s="444"/>
      <c r="E462" s="444" t="str">
        <f t="shared" si="21"/>
        <v/>
      </c>
      <c r="F462" s="444"/>
      <c r="G462" s="91"/>
      <c r="H462" s="91"/>
      <c r="I462" s="91"/>
      <c r="J462" s="91"/>
      <c r="K462" s="91"/>
      <c r="L462" s="445"/>
      <c r="M462" s="443"/>
      <c r="N462" s="444" t="str">
        <f t="shared" si="22"/>
        <v/>
      </c>
      <c r="O462" s="444"/>
      <c r="P462" s="444" t="str">
        <f t="shared" si="23"/>
        <v/>
      </c>
    </row>
    <row r="463" spans="1:16" s="446" customFormat="1" ht="21" customHeight="1">
      <c r="A463" s="443"/>
      <c r="B463" s="443"/>
      <c r="C463" s="444"/>
      <c r="D463" s="444"/>
      <c r="E463" s="444" t="str">
        <f t="shared" si="21"/>
        <v/>
      </c>
      <c r="F463" s="444"/>
      <c r="G463" s="91"/>
      <c r="H463" s="91"/>
      <c r="I463" s="91"/>
      <c r="J463" s="91"/>
      <c r="K463" s="91"/>
      <c r="L463" s="445"/>
      <c r="M463" s="443"/>
      <c r="N463" s="444" t="str">
        <f t="shared" si="22"/>
        <v/>
      </c>
      <c r="O463" s="444"/>
      <c r="P463" s="444" t="str">
        <f t="shared" si="23"/>
        <v/>
      </c>
    </row>
    <row r="464" spans="1:16" s="446" customFormat="1" ht="21" customHeight="1">
      <c r="A464" s="443"/>
      <c r="B464" s="443"/>
      <c r="C464" s="444"/>
      <c r="D464" s="444"/>
      <c r="E464" s="444" t="str">
        <f t="shared" si="21"/>
        <v/>
      </c>
      <c r="F464" s="444"/>
      <c r="G464" s="91"/>
      <c r="H464" s="91"/>
      <c r="I464" s="91"/>
      <c r="J464" s="91"/>
      <c r="K464" s="91"/>
      <c r="L464" s="445"/>
      <c r="M464" s="443"/>
      <c r="N464" s="444" t="str">
        <f t="shared" si="22"/>
        <v/>
      </c>
      <c r="O464" s="444"/>
      <c r="P464" s="444" t="str">
        <f t="shared" si="23"/>
        <v/>
      </c>
    </row>
    <row r="465" spans="1:16" s="446" customFormat="1" ht="21" customHeight="1">
      <c r="A465" s="443"/>
      <c r="B465" s="443"/>
      <c r="C465" s="444"/>
      <c r="D465" s="444"/>
      <c r="E465" s="444" t="str">
        <f t="shared" si="21"/>
        <v/>
      </c>
      <c r="F465" s="444"/>
      <c r="G465" s="91"/>
      <c r="H465" s="91"/>
      <c r="I465" s="91"/>
      <c r="J465" s="91"/>
      <c r="K465" s="91"/>
      <c r="L465" s="445"/>
      <c r="M465" s="443"/>
      <c r="N465" s="444" t="str">
        <f t="shared" si="22"/>
        <v/>
      </c>
      <c r="O465" s="444"/>
      <c r="P465" s="444" t="str">
        <f t="shared" si="23"/>
        <v/>
      </c>
    </row>
    <row r="466" spans="1:16" s="446" customFormat="1" ht="21" customHeight="1">
      <c r="A466" s="443"/>
      <c r="B466" s="443"/>
      <c r="C466" s="444"/>
      <c r="D466" s="444"/>
      <c r="E466" s="444" t="str">
        <f t="shared" si="21"/>
        <v/>
      </c>
      <c r="F466" s="444"/>
      <c r="G466" s="91"/>
      <c r="H466" s="91"/>
      <c r="I466" s="91"/>
      <c r="J466" s="91"/>
      <c r="K466" s="91"/>
      <c r="L466" s="445"/>
      <c r="M466" s="443"/>
      <c r="N466" s="444" t="str">
        <f t="shared" si="22"/>
        <v/>
      </c>
      <c r="O466" s="444"/>
      <c r="P466" s="444" t="str">
        <f t="shared" si="23"/>
        <v/>
      </c>
    </row>
    <row r="467" spans="1:16" s="446" customFormat="1" ht="21" customHeight="1">
      <c r="A467" s="443"/>
      <c r="B467" s="443"/>
      <c r="C467" s="444"/>
      <c r="D467" s="444"/>
      <c r="E467" s="444" t="str">
        <f t="shared" si="21"/>
        <v/>
      </c>
      <c r="F467" s="444"/>
      <c r="G467" s="91"/>
      <c r="H467" s="91"/>
      <c r="I467" s="91"/>
      <c r="J467" s="91"/>
      <c r="K467" s="91"/>
      <c r="L467" s="445"/>
      <c r="M467" s="443"/>
      <c r="N467" s="444" t="str">
        <f t="shared" si="22"/>
        <v/>
      </c>
      <c r="O467" s="444"/>
      <c r="P467" s="444" t="str">
        <f t="shared" si="23"/>
        <v/>
      </c>
    </row>
    <row r="468" spans="1:16" s="446" customFormat="1" ht="21" customHeight="1">
      <c r="A468" s="443"/>
      <c r="B468" s="443"/>
      <c r="C468" s="444"/>
      <c r="D468" s="444"/>
      <c r="E468" s="444" t="str">
        <f t="shared" si="21"/>
        <v/>
      </c>
      <c r="F468" s="444"/>
      <c r="G468" s="91"/>
      <c r="H468" s="91"/>
      <c r="I468" s="91"/>
      <c r="J468" s="91"/>
      <c r="K468" s="91"/>
      <c r="L468" s="445"/>
      <c r="M468" s="443"/>
      <c r="N468" s="444" t="str">
        <f t="shared" si="22"/>
        <v/>
      </c>
      <c r="O468" s="444"/>
      <c r="P468" s="444" t="str">
        <f t="shared" si="23"/>
        <v/>
      </c>
    </row>
    <row r="469" spans="1:16" s="446" customFormat="1" ht="21" customHeight="1">
      <c r="A469" s="443"/>
      <c r="B469" s="443"/>
      <c r="C469" s="444"/>
      <c r="D469" s="444"/>
      <c r="E469" s="444" t="str">
        <f t="shared" si="21"/>
        <v/>
      </c>
      <c r="F469" s="444"/>
      <c r="G469" s="91"/>
      <c r="H469" s="91"/>
      <c r="I469" s="91"/>
      <c r="J469" s="91"/>
      <c r="K469" s="91"/>
      <c r="L469" s="445"/>
      <c r="M469" s="443"/>
      <c r="N469" s="444" t="str">
        <f t="shared" si="22"/>
        <v/>
      </c>
      <c r="O469" s="444"/>
      <c r="P469" s="444" t="str">
        <f t="shared" si="23"/>
        <v/>
      </c>
    </row>
    <row r="470" spans="1:16" s="446" customFormat="1" ht="21" customHeight="1">
      <c r="A470" s="443"/>
      <c r="B470" s="443"/>
      <c r="C470" s="444"/>
      <c r="D470" s="444"/>
      <c r="E470" s="444" t="str">
        <f t="shared" si="21"/>
        <v/>
      </c>
      <c r="F470" s="444"/>
      <c r="G470" s="91"/>
      <c r="H470" s="91"/>
      <c r="I470" s="91"/>
      <c r="J470" s="91"/>
      <c r="K470" s="91"/>
      <c r="L470" s="445"/>
      <c r="M470" s="443"/>
      <c r="N470" s="444" t="str">
        <f t="shared" si="22"/>
        <v/>
      </c>
      <c r="O470" s="444"/>
      <c r="P470" s="444" t="str">
        <f t="shared" si="23"/>
        <v/>
      </c>
    </row>
    <row r="471" spans="1:16" s="446" customFormat="1" ht="21" customHeight="1">
      <c r="A471" s="443"/>
      <c r="B471" s="443"/>
      <c r="C471" s="444"/>
      <c r="D471" s="444"/>
      <c r="E471" s="444" t="str">
        <f t="shared" si="21"/>
        <v/>
      </c>
      <c r="F471" s="444"/>
      <c r="G471" s="91"/>
      <c r="H471" s="91"/>
      <c r="I471" s="91"/>
      <c r="J471" s="91"/>
      <c r="K471" s="91"/>
      <c r="L471" s="445"/>
      <c r="M471" s="443"/>
      <c r="N471" s="444" t="str">
        <f t="shared" si="22"/>
        <v/>
      </c>
      <c r="O471" s="444"/>
      <c r="P471" s="444" t="str">
        <f t="shared" si="23"/>
        <v/>
      </c>
    </row>
    <row r="472" spans="1:16" s="446" customFormat="1" ht="21" customHeight="1">
      <c r="A472" s="443"/>
      <c r="B472" s="443"/>
      <c r="C472" s="444"/>
      <c r="D472" s="444"/>
      <c r="E472" s="444" t="str">
        <f t="shared" si="21"/>
        <v/>
      </c>
      <c r="F472" s="444"/>
      <c r="G472" s="91"/>
      <c r="H472" s="91"/>
      <c r="I472" s="91"/>
      <c r="J472" s="91"/>
      <c r="K472" s="91"/>
      <c r="L472" s="445"/>
      <c r="M472" s="443"/>
      <c r="N472" s="444" t="str">
        <f t="shared" si="22"/>
        <v/>
      </c>
      <c r="O472" s="444"/>
      <c r="P472" s="444" t="str">
        <f t="shared" si="23"/>
        <v/>
      </c>
    </row>
    <row r="473" spans="1:16" s="446" customFormat="1" ht="21" customHeight="1">
      <c r="A473" s="443"/>
      <c r="B473" s="443"/>
      <c r="C473" s="444"/>
      <c r="D473" s="444"/>
      <c r="E473" s="444" t="str">
        <f t="shared" si="21"/>
        <v/>
      </c>
      <c r="F473" s="444"/>
      <c r="G473" s="91"/>
      <c r="H473" s="91"/>
      <c r="I473" s="91"/>
      <c r="J473" s="91"/>
      <c r="K473" s="91"/>
      <c r="L473" s="445"/>
      <c r="M473" s="443"/>
      <c r="N473" s="444" t="str">
        <f t="shared" si="22"/>
        <v/>
      </c>
      <c r="O473" s="444"/>
      <c r="P473" s="444" t="str">
        <f t="shared" si="23"/>
        <v/>
      </c>
    </row>
    <row r="474" spans="1:16" s="446" customFormat="1" ht="21" customHeight="1">
      <c r="A474" s="443"/>
      <c r="B474" s="443"/>
      <c r="C474" s="444"/>
      <c r="D474" s="444"/>
      <c r="E474" s="444" t="str">
        <f t="shared" si="21"/>
        <v/>
      </c>
      <c r="F474" s="444"/>
      <c r="G474" s="91"/>
      <c r="H474" s="91"/>
      <c r="I474" s="91"/>
      <c r="J474" s="91"/>
      <c r="K474" s="91"/>
      <c r="L474" s="445"/>
      <c r="M474" s="443"/>
      <c r="N474" s="444" t="str">
        <f t="shared" si="22"/>
        <v/>
      </c>
      <c r="O474" s="444"/>
      <c r="P474" s="444" t="str">
        <f t="shared" si="23"/>
        <v/>
      </c>
    </row>
    <row r="475" spans="1:16" s="446" customFormat="1" ht="21" customHeight="1">
      <c r="A475" s="443"/>
      <c r="B475" s="443"/>
      <c r="C475" s="444"/>
      <c r="D475" s="444"/>
      <c r="E475" s="444" t="str">
        <f t="shared" si="21"/>
        <v/>
      </c>
      <c r="F475" s="444"/>
      <c r="G475" s="91"/>
      <c r="H475" s="91"/>
      <c r="I475" s="91"/>
      <c r="J475" s="91"/>
      <c r="K475" s="91"/>
      <c r="L475" s="445"/>
      <c r="M475" s="443"/>
      <c r="N475" s="444" t="str">
        <f t="shared" si="22"/>
        <v/>
      </c>
      <c r="O475" s="444"/>
      <c r="P475" s="444" t="str">
        <f t="shared" si="23"/>
        <v/>
      </c>
    </row>
    <row r="476" spans="1:16" s="446" customFormat="1" ht="21" customHeight="1">
      <c r="A476" s="443"/>
      <c r="B476" s="443"/>
      <c r="C476" s="444"/>
      <c r="D476" s="444"/>
      <c r="E476" s="444" t="str">
        <f t="shared" si="21"/>
        <v/>
      </c>
      <c r="F476" s="444"/>
      <c r="G476" s="91"/>
      <c r="H476" s="91"/>
      <c r="I476" s="91"/>
      <c r="J476" s="91"/>
      <c r="K476" s="91"/>
      <c r="L476" s="445"/>
      <c r="M476" s="443"/>
      <c r="N476" s="444" t="str">
        <f t="shared" si="22"/>
        <v/>
      </c>
      <c r="O476" s="444"/>
      <c r="P476" s="444" t="str">
        <f t="shared" si="23"/>
        <v/>
      </c>
    </row>
    <row r="477" spans="1:16" s="446" customFormat="1" ht="21" customHeight="1">
      <c r="A477" s="443"/>
      <c r="B477" s="443"/>
      <c r="C477" s="444"/>
      <c r="D477" s="444"/>
      <c r="E477" s="444" t="str">
        <f t="shared" si="21"/>
        <v/>
      </c>
      <c r="F477" s="444"/>
      <c r="G477" s="91"/>
      <c r="H477" s="91"/>
      <c r="I477" s="91"/>
      <c r="J477" s="91"/>
      <c r="K477" s="91"/>
      <c r="L477" s="445"/>
      <c r="M477" s="443"/>
      <c r="N477" s="444" t="str">
        <f t="shared" si="22"/>
        <v/>
      </c>
      <c r="O477" s="444"/>
      <c r="P477" s="444" t="str">
        <f t="shared" si="23"/>
        <v/>
      </c>
    </row>
    <row r="478" spans="1:16" s="446" customFormat="1" ht="21" customHeight="1">
      <c r="A478" s="443"/>
      <c r="B478" s="443"/>
      <c r="C478" s="444"/>
      <c r="D478" s="444"/>
      <c r="E478" s="444" t="str">
        <f t="shared" si="21"/>
        <v/>
      </c>
      <c r="F478" s="444"/>
      <c r="G478" s="91"/>
      <c r="H478" s="91"/>
      <c r="I478" s="91"/>
      <c r="J478" s="91"/>
      <c r="K478" s="91"/>
      <c r="L478" s="445"/>
      <c r="M478" s="443"/>
      <c r="N478" s="444" t="str">
        <f t="shared" si="22"/>
        <v/>
      </c>
      <c r="O478" s="444"/>
      <c r="P478" s="444" t="str">
        <f t="shared" si="23"/>
        <v/>
      </c>
    </row>
    <row r="479" spans="1:16" s="446" customFormat="1" ht="21" customHeight="1">
      <c r="A479" s="443"/>
      <c r="B479" s="443"/>
      <c r="C479" s="444"/>
      <c r="D479" s="444"/>
      <c r="E479" s="444" t="str">
        <f t="shared" si="21"/>
        <v/>
      </c>
      <c r="F479" s="444"/>
      <c r="G479" s="91"/>
      <c r="H479" s="91"/>
      <c r="I479" s="91"/>
      <c r="J479" s="91"/>
      <c r="K479" s="91"/>
      <c r="L479" s="445"/>
      <c r="M479" s="443"/>
      <c r="N479" s="444" t="str">
        <f t="shared" si="22"/>
        <v/>
      </c>
      <c r="O479" s="444"/>
      <c r="P479" s="444" t="str">
        <f t="shared" si="23"/>
        <v/>
      </c>
    </row>
    <row r="480" spans="1:16" s="446" customFormat="1" ht="21" customHeight="1">
      <c r="A480" s="443"/>
      <c r="B480" s="443"/>
      <c r="C480" s="444"/>
      <c r="D480" s="444"/>
      <c r="E480" s="444" t="str">
        <f t="shared" si="21"/>
        <v/>
      </c>
      <c r="F480" s="444"/>
      <c r="G480" s="91"/>
      <c r="H480" s="91"/>
      <c r="I480" s="91"/>
      <c r="J480" s="91"/>
      <c r="K480" s="91"/>
      <c r="L480" s="445"/>
      <c r="M480" s="443"/>
      <c r="N480" s="444" t="str">
        <f t="shared" si="22"/>
        <v/>
      </c>
      <c r="O480" s="444"/>
      <c r="P480" s="444" t="str">
        <f t="shared" si="23"/>
        <v/>
      </c>
    </row>
    <row r="481" spans="1:16" s="446" customFormat="1" ht="21" customHeight="1">
      <c r="A481" s="443"/>
      <c r="B481" s="443"/>
      <c r="C481" s="444"/>
      <c r="D481" s="444"/>
      <c r="E481" s="444" t="str">
        <f t="shared" si="21"/>
        <v/>
      </c>
      <c r="F481" s="444"/>
      <c r="G481" s="91"/>
      <c r="H481" s="91"/>
      <c r="I481" s="91"/>
      <c r="J481" s="91"/>
      <c r="K481" s="91"/>
      <c r="L481" s="445"/>
      <c r="M481" s="443"/>
      <c r="N481" s="444" t="str">
        <f t="shared" si="22"/>
        <v/>
      </c>
      <c r="O481" s="444"/>
      <c r="P481" s="444" t="str">
        <f t="shared" si="23"/>
        <v/>
      </c>
    </row>
    <row r="482" spans="1:16" s="446" customFormat="1" ht="21" customHeight="1">
      <c r="A482" s="443"/>
      <c r="B482" s="443"/>
      <c r="C482" s="444"/>
      <c r="D482" s="444"/>
      <c r="E482" s="444" t="str">
        <f t="shared" si="21"/>
        <v/>
      </c>
      <c r="F482" s="444"/>
      <c r="G482" s="91"/>
      <c r="H482" s="91"/>
      <c r="I482" s="91"/>
      <c r="J482" s="91"/>
      <c r="K482" s="91"/>
      <c r="L482" s="445"/>
      <c r="M482" s="443"/>
      <c r="N482" s="444" t="str">
        <f t="shared" si="22"/>
        <v/>
      </c>
      <c r="O482" s="444"/>
      <c r="P482" s="444" t="str">
        <f t="shared" si="23"/>
        <v/>
      </c>
    </row>
    <row r="483" spans="1:16" s="446" customFormat="1" ht="21" customHeight="1">
      <c r="A483" s="443"/>
      <c r="B483" s="443"/>
      <c r="C483" s="444"/>
      <c r="D483" s="444"/>
      <c r="E483" s="444" t="str">
        <f t="shared" si="21"/>
        <v/>
      </c>
      <c r="F483" s="444"/>
      <c r="G483" s="91"/>
      <c r="H483" s="91"/>
      <c r="I483" s="91"/>
      <c r="J483" s="91"/>
      <c r="K483" s="91"/>
      <c r="L483" s="445"/>
      <c r="M483" s="443"/>
      <c r="N483" s="444" t="str">
        <f t="shared" si="22"/>
        <v/>
      </c>
      <c r="O483" s="444"/>
      <c r="P483" s="444" t="str">
        <f t="shared" si="23"/>
        <v/>
      </c>
    </row>
    <row r="484" spans="1:16" ht="21" customHeight="1">
      <c r="A484" s="443"/>
      <c r="B484" s="443"/>
      <c r="C484" s="444"/>
      <c r="D484" s="444"/>
      <c r="E484" s="444" t="str">
        <f t="shared" si="21"/>
        <v/>
      </c>
      <c r="F484" s="444"/>
      <c r="G484" s="91"/>
      <c r="H484" s="91"/>
      <c r="I484" s="91"/>
      <c r="J484" s="91"/>
      <c r="K484" s="91"/>
      <c r="L484" s="445"/>
      <c r="M484" s="443"/>
      <c r="N484" s="444" t="str">
        <f t="shared" si="22"/>
        <v/>
      </c>
      <c r="O484" s="444"/>
      <c r="P484" s="444" t="str">
        <f t="shared" si="23"/>
        <v/>
      </c>
    </row>
    <row r="485" spans="1:16" ht="21" customHeight="1">
      <c r="A485" s="443"/>
      <c r="B485" s="443"/>
      <c r="C485" s="444"/>
      <c r="D485" s="444"/>
      <c r="E485" s="444" t="str">
        <f t="shared" si="21"/>
        <v/>
      </c>
      <c r="F485" s="444"/>
      <c r="G485" s="91"/>
      <c r="H485" s="91"/>
      <c r="I485" s="91"/>
      <c r="J485" s="91"/>
      <c r="K485" s="91"/>
      <c r="L485" s="445"/>
      <c r="M485" s="443"/>
      <c r="N485" s="444" t="str">
        <f t="shared" si="22"/>
        <v/>
      </c>
      <c r="O485" s="444"/>
      <c r="P485" s="444" t="str">
        <f t="shared" si="23"/>
        <v/>
      </c>
    </row>
    <row r="486" spans="1:16" ht="21" customHeight="1">
      <c r="A486" s="443"/>
      <c r="B486" s="443"/>
      <c r="C486" s="444"/>
      <c r="D486" s="444"/>
      <c r="E486" s="444" t="str">
        <f t="shared" si="21"/>
        <v/>
      </c>
      <c r="F486" s="444"/>
      <c r="G486" s="91"/>
      <c r="H486" s="91"/>
      <c r="I486" s="91"/>
      <c r="J486" s="91"/>
      <c r="K486" s="91"/>
      <c r="L486" s="445"/>
      <c r="M486" s="443"/>
      <c r="N486" s="444" t="str">
        <f t="shared" si="22"/>
        <v/>
      </c>
      <c r="O486" s="444"/>
      <c r="P486" s="444" t="str">
        <f t="shared" si="23"/>
        <v/>
      </c>
    </row>
    <row r="487" spans="1:16" ht="21" customHeight="1">
      <c r="A487" s="443"/>
      <c r="B487" s="443"/>
      <c r="C487" s="444"/>
      <c r="D487" s="444"/>
      <c r="E487" s="444" t="str">
        <f t="shared" si="21"/>
        <v/>
      </c>
      <c r="F487" s="444"/>
      <c r="G487" s="91"/>
      <c r="H487" s="91"/>
      <c r="I487" s="91"/>
      <c r="J487" s="91"/>
      <c r="K487" s="91"/>
      <c r="L487" s="445"/>
      <c r="M487" s="443"/>
      <c r="N487" s="444" t="str">
        <f t="shared" si="22"/>
        <v/>
      </c>
      <c r="O487" s="444"/>
      <c r="P487" s="444" t="str">
        <f t="shared" si="23"/>
        <v/>
      </c>
    </row>
    <row r="488" spans="1:16" ht="21" customHeight="1">
      <c r="A488" s="443"/>
      <c r="B488" s="443"/>
      <c r="C488" s="444"/>
      <c r="D488" s="444"/>
      <c r="E488" s="444" t="str">
        <f t="shared" si="21"/>
        <v/>
      </c>
      <c r="F488" s="444"/>
      <c r="G488" s="91"/>
      <c r="H488" s="91"/>
      <c r="I488" s="91"/>
      <c r="J488" s="91"/>
      <c r="K488" s="91"/>
      <c r="L488" s="445"/>
      <c r="M488" s="443"/>
      <c r="N488" s="444" t="str">
        <f t="shared" si="22"/>
        <v/>
      </c>
      <c r="O488" s="444"/>
      <c r="P488" s="444" t="str">
        <f t="shared" si="23"/>
        <v/>
      </c>
    </row>
    <row r="489" spans="1:16" ht="21" customHeight="1">
      <c r="A489" s="443"/>
      <c r="B489" s="443"/>
      <c r="C489" s="444"/>
      <c r="D489" s="444"/>
      <c r="E489" s="444" t="str">
        <f t="shared" si="21"/>
        <v/>
      </c>
      <c r="F489" s="444"/>
      <c r="G489" s="91"/>
      <c r="H489" s="91"/>
      <c r="I489" s="91"/>
      <c r="J489" s="91"/>
      <c r="K489" s="91"/>
      <c r="L489" s="445"/>
      <c r="M489" s="443"/>
      <c r="N489" s="444" t="str">
        <f t="shared" si="22"/>
        <v/>
      </c>
      <c r="O489" s="444"/>
      <c r="P489" s="444" t="str">
        <f t="shared" si="23"/>
        <v/>
      </c>
    </row>
    <row r="490" spans="1:16" ht="21" customHeight="1">
      <c r="A490" s="443"/>
      <c r="B490" s="443"/>
      <c r="C490" s="444"/>
      <c r="D490" s="444"/>
      <c r="E490" s="444" t="str">
        <f t="shared" si="21"/>
        <v/>
      </c>
      <c r="F490" s="444"/>
      <c r="G490" s="91"/>
      <c r="H490" s="91"/>
      <c r="I490" s="91"/>
      <c r="J490" s="91"/>
      <c r="K490" s="91"/>
      <c r="L490" s="445"/>
      <c r="M490" s="443"/>
      <c r="N490" s="444" t="str">
        <f t="shared" si="22"/>
        <v/>
      </c>
      <c r="O490" s="444"/>
      <c r="P490" s="444" t="str">
        <f t="shared" si="23"/>
        <v/>
      </c>
    </row>
    <row r="491" spans="1:16" ht="21" customHeight="1">
      <c r="A491" s="443"/>
      <c r="B491" s="443"/>
      <c r="C491" s="444"/>
      <c r="D491" s="444"/>
      <c r="E491" s="444" t="str">
        <f t="shared" si="21"/>
        <v/>
      </c>
      <c r="F491" s="444"/>
      <c r="G491" s="91"/>
      <c r="H491" s="91"/>
      <c r="I491" s="91"/>
      <c r="J491" s="91"/>
      <c r="K491" s="91"/>
      <c r="L491" s="445"/>
      <c r="M491" s="443"/>
      <c r="N491" s="444" t="str">
        <f t="shared" si="22"/>
        <v/>
      </c>
      <c r="O491" s="444"/>
      <c r="P491" s="444" t="str">
        <f t="shared" si="23"/>
        <v/>
      </c>
    </row>
    <row r="492" spans="1:16" ht="21" customHeight="1">
      <c r="A492" s="443"/>
      <c r="B492" s="443"/>
      <c r="C492" s="444"/>
      <c r="D492" s="444"/>
      <c r="E492" s="444" t="str">
        <f t="shared" si="21"/>
        <v/>
      </c>
      <c r="F492" s="444"/>
      <c r="G492" s="91"/>
      <c r="H492" s="91"/>
      <c r="I492" s="91"/>
      <c r="J492" s="91"/>
      <c r="K492" s="91"/>
      <c r="L492" s="445"/>
      <c r="M492" s="443"/>
      <c r="N492" s="444" t="str">
        <f t="shared" si="22"/>
        <v/>
      </c>
      <c r="O492" s="444"/>
      <c r="P492" s="444" t="str">
        <f t="shared" si="23"/>
        <v/>
      </c>
    </row>
    <row r="493" spans="1:16" ht="21" customHeight="1">
      <c r="A493" s="443"/>
      <c r="B493" s="443"/>
      <c r="C493" s="444"/>
      <c r="D493" s="444"/>
      <c r="E493" s="444" t="str">
        <f t="shared" si="21"/>
        <v/>
      </c>
      <c r="F493" s="444"/>
      <c r="G493" s="91"/>
      <c r="H493" s="91"/>
      <c r="I493" s="91"/>
      <c r="J493" s="91"/>
      <c r="K493" s="91"/>
      <c r="L493" s="445"/>
      <c r="M493" s="443"/>
      <c r="N493" s="444" t="str">
        <f t="shared" si="22"/>
        <v/>
      </c>
      <c r="O493" s="444"/>
      <c r="P493" s="444" t="str">
        <f t="shared" si="23"/>
        <v/>
      </c>
    </row>
    <row r="494" spans="1:16" ht="21" customHeight="1">
      <c r="A494" s="443"/>
      <c r="B494" s="443"/>
      <c r="C494" s="444"/>
      <c r="D494" s="444"/>
      <c r="E494" s="444" t="str">
        <f t="shared" si="21"/>
        <v/>
      </c>
      <c r="F494" s="444"/>
      <c r="G494" s="91"/>
      <c r="H494" s="91"/>
      <c r="I494" s="91"/>
      <c r="J494" s="91"/>
      <c r="K494" s="91"/>
      <c r="L494" s="445"/>
      <c r="M494" s="443"/>
      <c r="N494" s="444" t="str">
        <f t="shared" si="22"/>
        <v/>
      </c>
      <c r="O494" s="444"/>
      <c r="P494" s="444" t="str">
        <f t="shared" si="23"/>
        <v/>
      </c>
    </row>
    <row r="495" spans="1:16" ht="21" customHeight="1">
      <c r="A495" s="443"/>
      <c r="B495" s="443"/>
      <c r="C495" s="444"/>
      <c r="D495" s="444"/>
      <c r="E495" s="444" t="str">
        <f t="shared" si="21"/>
        <v/>
      </c>
      <c r="F495" s="444"/>
      <c r="G495" s="91"/>
      <c r="H495" s="91"/>
      <c r="I495" s="91"/>
      <c r="J495" s="91"/>
      <c r="K495" s="91"/>
      <c r="L495" s="445"/>
      <c r="M495" s="443"/>
      <c r="N495" s="444" t="str">
        <f t="shared" si="22"/>
        <v/>
      </c>
      <c r="O495" s="444"/>
      <c r="P495" s="444" t="str">
        <f t="shared" si="23"/>
        <v/>
      </c>
    </row>
    <row r="496" spans="1:16" ht="21" customHeight="1">
      <c r="A496" s="443"/>
      <c r="B496" s="443"/>
      <c r="C496" s="444"/>
      <c r="D496" s="444"/>
      <c r="E496" s="444" t="str">
        <f t="shared" si="21"/>
        <v/>
      </c>
      <c r="F496" s="444"/>
      <c r="G496" s="91"/>
      <c r="H496" s="91"/>
      <c r="I496" s="91"/>
      <c r="J496" s="91"/>
      <c r="K496" s="91"/>
      <c r="L496" s="445"/>
      <c r="M496" s="443"/>
      <c r="N496" s="444" t="str">
        <f t="shared" si="22"/>
        <v/>
      </c>
      <c r="O496" s="444"/>
      <c r="P496" s="444" t="str">
        <f t="shared" si="23"/>
        <v/>
      </c>
    </row>
    <row r="497" spans="1:16" ht="21" customHeight="1">
      <c r="A497" s="443"/>
      <c r="B497" s="443"/>
      <c r="C497" s="444"/>
      <c r="D497" s="444"/>
      <c r="E497" s="444" t="str">
        <f t="shared" si="21"/>
        <v/>
      </c>
      <c r="F497" s="444"/>
      <c r="G497" s="91"/>
      <c r="H497" s="91"/>
      <c r="I497" s="91"/>
      <c r="J497" s="91"/>
      <c r="K497" s="91"/>
      <c r="L497" s="445"/>
      <c r="M497" s="443"/>
      <c r="N497" s="444" t="str">
        <f t="shared" si="22"/>
        <v/>
      </c>
      <c r="O497" s="444"/>
      <c r="P497" s="444" t="str">
        <f t="shared" si="23"/>
        <v/>
      </c>
    </row>
    <row r="498" spans="1:16" ht="21" customHeight="1">
      <c r="A498" s="443"/>
      <c r="B498" s="443"/>
      <c r="C498" s="444"/>
      <c r="D498" s="444"/>
      <c r="E498" s="444" t="str">
        <f t="shared" si="21"/>
        <v/>
      </c>
      <c r="F498" s="444"/>
      <c r="G498" s="91"/>
      <c r="H498" s="91"/>
      <c r="I498" s="91"/>
      <c r="J498" s="91"/>
      <c r="K498" s="91"/>
      <c r="L498" s="445"/>
      <c r="M498" s="443"/>
      <c r="N498" s="444" t="str">
        <f t="shared" si="22"/>
        <v/>
      </c>
      <c r="O498" s="444"/>
      <c r="P498" s="444" t="str">
        <f t="shared" si="23"/>
        <v/>
      </c>
    </row>
    <row r="499" spans="1:16" ht="21" customHeight="1">
      <c r="A499" s="443"/>
      <c r="B499" s="443"/>
      <c r="C499" s="444"/>
      <c r="D499" s="444"/>
      <c r="E499" s="444" t="str">
        <f t="shared" si="21"/>
        <v/>
      </c>
      <c r="F499" s="444"/>
      <c r="G499" s="91"/>
      <c r="H499" s="91"/>
      <c r="I499" s="91"/>
      <c r="J499" s="91"/>
      <c r="K499" s="91"/>
      <c r="L499" s="445"/>
      <c r="M499" s="443"/>
      <c r="N499" s="444" t="str">
        <f t="shared" si="22"/>
        <v/>
      </c>
      <c r="O499" s="444"/>
      <c r="P499" s="444" t="str">
        <f t="shared" si="23"/>
        <v/>
      </c>
    </row>
    <row r="500" spans="1:16" ht="21" customHeight="1">
      <c r="A500" s="443"/>
      <c r="B500" s="443"/>
      <c r="C500" s="444"/>
      <c r="D500" s="444"/>
      <c r="E500" s="444" t="str">
        <f t="shared" si="21"/>
        <v/>
      </c>
      <c r="F500" s="444"/>
      <c r="G500" s="91"/>
      <c r="H500" s="91"/>
      <c r="I500" s="91"/>
      <c r="J500" s="91"/>
      <c r="K500" s="91"/>
      <c r="L500" s="445"/>
      <c r="M500" s="443"/>
      <c r="N500" s="444" t="str">
        <f t="shared" si="22"/>
        <v/>
      </c>
      <c r="O500" s="444"/>
      <c r="P500" s="444" t="str">
        <f t="shared" si="23"/>
        <v/>
      </c>
    </row>
    <row r="501" spans="1:16" ht="21" customHeight="1">
      <c r="A501" s="443"/>
      <c r="B501" s="443"/>
      <c r="C501" s="444"/>
      <c r="D501" s="444"/>
      <c r="E501" s="444" t="str">
        <f t="shared" si="21"/>
        <v/>
      </c>
      <c r="F501" s="444"/>
      <c r="G501" s="91"/>
      <c r="H501" s="91"/>
      <c r="I501" s="91"/>
      <c r="J501" s="91"/>
      <c r="K501" s="91"/>
      <c r="L501" s="445"/>
      <c r="M501" s="443"/>
      <c r="N501" s="444" t="str">
        <f t="shared" si="22"/>
        <v/>
      </c>
      <c r="O501" s="444"/>
      <c r="P501" s="444" t="str">
        <f t="shared" si="23"/>
        <v/>
      </c>
    </row>
    <row r="502" spans="1:16" ht="21" customHeight="1">
      <c r="A502" s="443"/>
      <c r="B502" s="443"/>
      <c r="C502" s="444"/>
      <c r="D502" s="444"/>
      <c r="E502" s="444" t="str">
        <f t="shared" si="21"/>
        <v/>
      </c>
      <c r="F502" s="444"/>
      <c r="G502" s="91"/>
      <c r="H502" s="91"/>
      <c r="I502" s="91"/>
      <c r="J502" s="91"/>
      <c r="K502" s="91"/>
      <c r="L502" s="445"/>
      <c r="M502" s="443"/>
      <c r="N502" s="444" t="str">
        <f t="shared" si="22"/>
        <v/>
      </c>
      <c r="O502" s="444"/>
      <c r="P502" s="444" t="str">
        <f t="shared" si="23"/>
        <v/>
      </c>
    </row>
    <row r="503" spans="1:16" ht="21" customHeight="1">
      <c r="A503" s="443"/>
      <c r="B503" s="443"/>
      <c r="C503" s="444"/>
      <c r="D503" s="444"/>
      <c r="E503" s="444" t="str">
        <f t="shared" si="21"/>
        <v/>
      </c>
      <c r="F503" s="444"/>
      <c r="G503" s="91"/>
      <c r="H503" s="91"/>
      <c r="I503" s="91"/>
      <c r="J503" s="91"/>
      <c r="K503" s="91"/>
      <c r="L503" s="445"/>
      <c r="M503" s="443"/>
      <c r="N503" s="444" t="str">
        <f t="shared" si="22"/>
        <v/>
      </c>
      <c r="O503" s="444"/>
      <c r="P503" s="444" t="str">
        <f t="shared" si="23"/>
        <v/>
      </c>
    </row>
    <row r="504" spans="1:16" ht="21" customHeight="1">
      <c r="A504" s="443"/>
      <c r="B504" s="443"/>
      <c r="C504" s="444"/>
      <c r="D504" s="444"/>
      <c r="E504" s="444" t="str">
        <f t="shared" si="21"/>
        <v/>
      </c>
      <c r="F504" s="444"/>
      <c r="G504" s="91"/>
      <c r="H504" s="91"/>
      <c r="I504" s="91"/>
      <c r="J504" s="91"/>
      <c r="K504" s="91"/>
      <c r="L504" s="445"/>
      <c r="M504" s="443"/>
      <c r="N504" s="444" t="str">
        <f t="shared" si="22"/>
        <v/>
      </c>
      <c r="O504" s="444"/>
      <c r="P504" s="444" t="str">
        <f t="shared" si="23"/>
        <v/>
      </c>
    </row>
    <row r="505" spans="1:16" ht="21" customHeight="1">
      <c r="A505" s="443"/>
      <c r="B505" s="443"/>
      <c r="C505" s="444"/>
      <c r="D505" s="444"/>
      <c r="E505" s="444" t="str">
        <f t="shared" si="21"/>
        <v/>
      </c>
      <c r="F505" s="444"/>
      <c r="G505" s="91"/>
      <c r="H505" s="91"/>
      <c r="I505" s="91"/>
      <c r="J505" s="91"/>
      <c r="K505" s="91"/>
      <c r="L505" s="445"/>
      <c r="M505" s="443"/>
      <c r="N505" s="444" t="str">
        <f t="shared" si="22"/>
        <v/>
      </c>
      <c r="O505" s="444"/>
      <c r="P505" s="444" t="str">
        <f t="shared" si="23"/>
        <v/>
      </c>
    </row>
    <row r="506" spans="1:16" ht="21" customHeight="1">
      <c r="A506" s="443"/>
      <c r="B506" s="443"/>
      <c r="C506" s="444"/>
      <c r="D506" s="444"/>
      <c r="E506" s="444" t="str">
        <f t="shared" si="21"/>
        <v/>
      </c>
      <c r="F506" s="444"/>
      <c r="G506" s="91"/>
      <c r="H506" s="91"/>
      <c r="I506" s="91"/>
      <c r="J506" s="91"/>
      <c r="K506" s="91"/>
      <c r="L506" s="445"/>
      <c r="M506" s="443"/>
      <c r="N506" s="444" t="str">
        <f t="shared" si="22"/>
        <v/>
      </c>
      <c r="O506" s="444"/>
      <c r="P506" s="444" t="str">
        <f t="shared" si="23"/>
        <v/>
      </c>
    </row>
    <row r="507" spans="1:16" ht="21" customHeight="1">
      <c r="A507" s="443"/>
      <c r="B507" s="443"/>
      <c r="C507" s="444"/>
      <c r="D507" s="444"/>
      <c r="E507" s="444" t="str">
        <f t="shared" si="21"/>
        <v/>
      </c>
      <c r="F507" s="444"/>
      <c r="G507" s="91"/>
      <c r="H507" s="91"/>
      <c r="I507" s="91"/>
      <c r="J507" s="91"/>
      <c r="K507" s="91"/>
      <c r="L507" s="445"/>
      <c r="M507" s="443"/>
      <c r="N507" s="444" t="str">
        <f t="shared" si="22"/>
        <v/>
      </c>
      <c r="O507" s="444"/>
      <c r="P507" s="444" t="str">
        <f t="shared" si="23"/>
        <v/>
      </c>
    </row>
    <row r="508" spans="1:16" ht="21" customHeight="1">
      <c r="A508" s="443"/>
      <c r="B508" s="443"/>
      <c r="C508" s="444"/>
      <c r="D508" s="444"/>
      <c r="E508" s="444" t="str">
        <f t="shared" si="21"/>
        <v/>
      </c>
      <c r="F508" s="444"/>
      <c r="G508" s="91"/>
      <c r="H508" s="91"/>
      <c r="I508" s="91"/>
      <c r="J508" s="91"/>
      <c r="K508" s="91"/>
      <c r="L508" s="445"/>
      <c r="M508" s="443"/>
      <c r="N508" s="444" t="str">
        <f t="shared" si="22"/>
        <v/>
      </c>
      <c r="O508" s="444"/>
      <c r="P508" s="444" t="str">
        <f t="shared" si="23"/>
        <v/>
      </c>
    </row>
    <row r="509" spans="1:16" ht="21" customHeight="1">
      <c r="A509" s="443"/>
      <c r="B509" s="443"/>
      <c r="C509" s="444"/>
      <c r="D509" s="444"/>
      <c r="E509" s="444" t="str">
        <f t="shared" si="21"/>
        <v/>
      </c>
      <c r="F509" s="444"/>
      <c r="G509" s="91"/>
      <c r="H509" s="91"/>
      <c r="I509" s="91"/>
      <c r="J509" s="91"/>
      <c r="K509" s="91"/>
      <c r="L509" s="445"/>
      <c r="M509" s="443"/>
      <c r="N509" s="444" t="str">
        <f t="shared" si="22"/>
        <v/>
      </c>
      <c r="O509" s="444"/>
      <c r="P509" s="444" t="str">
        <f t="shared" si="23"/>
        <v/>
      </c>
    </row>
    <row r="510" spans="1:16" ht="21" customHeight="1">
      <c r="A510" s="443"/>
      <c r="B510" s="443"/>
      <c r="C510" s="444"/>
      <c r="D510" s="444"/>
      <c r="E510" s="444" t="str">
        <f t="shared" si="21"/>
        <v/>
      </c>
      <c r="F510" s="444"/>
      <c r="G510" s="91"/>
      <c r="H510" s="91"/>
      <c r="I510" s="91"/>
      <c r="J510" s="91"/>
      <c r="K510" s="91"/>
      <c r="L510" s="445"/>
      <c r="M510" s="443"/>
      <c r="N510" s="444" t="str">
        <f t="shared" si="22"/>
        <v/>
      </c>
      <c r="O510" s="444"/>
      <c r="P510" s="444" t="str">
        <f t="shared" si="23"/>
        <v/>
      </c>
    </row>
    <row r="511" spans="1:16" ht="21" customHeight="1">
      <c r="A511" s="443"/>
      <c r="B511" s="443"/>
      <c r="C511" s="444"/>
      <c r="D511" s="444"/>
      <c r="E511" s="444" t="str">
        <f t="shared" si="21"/>
        <v/>
      </c>
      <c r="F511" s="444"/>
      <c r="G511" s="91"/>
      <c r="H511" s="91"/>
      <c r="I511" s="91"/>
      <c r="J511" s="91"/>
      <c r="K511" s="91"/>
      <c r="L511" s="445"/>
      <c r="M511" s="443"/>
      <c r="N511" s="444" t="str">
        <f t="shared" si="22"/>
        <v/>
      </c>
      <c r="O511" s="444"/>
      <c r="P511" s="444" t="str">
        <f t="shared" si="23"/>
        <v/>
      </c>
    </row>
    <row r="512" spans="1:16" ht="21" customHeight="1">
      <c r="A512" s="443"/>
      <c r="B512" s="443"/>
      <c r="C512" s="444"/>
      <c r="D512" s="444"/>
      <c r="E512" s="444" t="str">
        <f t="shared" si="21"/>
        <v/>
      </c>
      <c r="F512" s="444"/>
      <c r="G512" s="91"/>
      <c r="H512" s="91"/>
      <c r="I512" s="91"/>
      <c r="J512" s="91"/>
      <c r="K512" s="91"/>
      <c r="L512" s="445"/>
      <c r="M512" s="443"/>
      <c r="N512" s="444" t="str">
        <f t="shared" si="22"/>
        <v/>
      </c>
      <c r="O512" s="444"/>
      <c r="P512" s="444" t="str">
        <f t="shared" si="23"/>
        <v/>
      </c>
    </row>
    <row r="513" spans="1:16" ht="21" customHeight="1">
      <c r="A513" s="443"/>
      <c r="B513" s="443"/>
      <c r="C513" s="444"/>
      <c r="D513" s="444"/>
      <c r="E513" s="444" t="str">
        <f t="shared" si="21"/>
        <v/>
      </c>
      <c r="F513" s="444"/>
      <c r="G513" s="91"/>
      <c r="H513" s="91"/>
      <c r="I513" s="91"/>
      <c r="J513" s="91"/>
      <c r="K513" s="91"/>
      <c r="L513" s="445"/>
      <c r="M513" s="443"/>
      <c r="N513" s="444" t="str">
        <f t="shared" si="22"/>
        <v/>
      </c>
      <c r="O513" s="444"/>
      <c r="P513" s="444" t="str">
        <f t="shared" si="23"/>
        <v/>
      </c>
    </row>
    <row r="514" spans="1:16" ht="21" customHeight="1">
      <c r="A514" s="443"/>
      <c r="B514" s="443"/>
      <c r="C514" s="444"/>
      <c r="D514" s="444"/>
      <c r="E514" s="444" t="str">
        <f t="shared" si="21"/>
        <v/>
      </c>
      <c r="F514" s="444"/>
      <c r="G514" s="91"/>
      <c r="H514" s="91"/>
      <c r="I514" s="91"/>
      <c r="J514" s="91"/>
      <c r="K514" s="91"/>
      <c r="L514" s="445"/>
      <c r="M514" s="443"/>
      <c r="N514" s="444" t="str">
        <f t="shared" si="22"/>
        <v/>
      </c>
      <c r="O514" s="444"/>
      <c r="P514" s="444" t="str">
        <f t="shared" si="23"/>
        <v/>
      </c>
    </row>
    <row r="515" spans="1:16" ht="21" customHeight="1">
      <c r="A515" s="443"/>
      <c r="B515" s="443"/>
      <c r="C515" s="444"/>
      <c r="D515" s="444"/>
      <c r="E515" s="444" t="str">
        <f t="shared" si="21"/>
        <v/>
      </c>
      <c r="F515" s="444"/>
      <c r="G515" s="91"/>
      <c r="H515" s="91"/>
      <c r="I515" s="91"/>
      <c r="J515" s="91"/>
      <c r="K515" s="91"/>
      <c r="L515" s="445"/>
      <c r="M515" s="443"/>
      <c r="N515" s="444" t="str">
        <f t="shared" si="22"/>
        <v/>
      </c>
      <c r="O515" s="444"/>
      <c r="P515" s="444" t="str">
        <f t="shared" si="23"/>
        <v/>
      </c>
    </row>
    <row r="516" spans="1:16" ht="21" customHeight="1">
      <c r="A516" s="443"/>
      <c r="B516" s="443"/>
      <c r="C516" s="444"/>
      <c r="D516" s="444"/>
      <c r="E516" s="444" t="str">
        <f t="shared" si="21"/>
        <v/>
      </c>
      <c r="F516" s="444"/>
      <c r="G516" s="91"/>
      <c r="H516" s="91"/>
      <c r="I516" s="91"/>
      <c r="J516" s="91"/>
      <c r="K516" s="91"/>
      <c r="L516" s="445"/>
      <c r="M516" s="443"/>
      <c r="N516" s="444" t="str">
        <f t="shared" si="22"/>
        <v/>
      </c>
      <c r="O516" s="444"/>
      <c r="P516" s="444" t="str">
        <f t="shared" si="23"/>
        <v/>
      </c>
    </row>
    <row r="517" spans="1:16" ht="21" customHeight="1">
      <c r="A517" s="443"/>
      <c r="B517" s="443"/>
      <c r="C517" s="444"/>
      <c r="D517" s="444"/>
      <c r="E517" s="444" t="str">
        <f t="shared" si="21"/>
        <v/>
      </c>
      <c r="F517" s="444"/>
      <c r="G517" s="91"/>
      <c r="H517" s="91"/>
      <c r="I517" s="91"/>
      <c r="J517" s="91"/>
      <c r="K517" s="91"/>
      <c r="L517" s="445"/>
      <c r="M517" s="443"/>
      <c r="N517" s="444" t="str">
        <f t="shared" si="22"/>
        <v/>
      </c>
      <c r="O517" s="444"/>
      <c r="P517" s="444" t="str">
        <f t="shared" si="23"/>
        <v/>
      </c>
    </row>
    <row r="518" spans="1:16" ht="21" customHeight="1">
      <c r="A518" s="443"/>
      <c r="B518" s="443"/>
      <c r="C518" s="444"/>
      <c r="D518" s="444"/>
      <c r="E518" s="444" t="str">
        <f t="shared" si="21"/>
        <v/>
      </c>
      <c r="F518" s="444"/>
      <c r="G518" s="91"/>
      <c r="H518" s="91"/>
      <c r="I518" s="91"/>
      <c r="J518" s="91"/>
      <c r="K518" s="91"/>
      <c r="L518" s="445"/>
      <c r="M518" s="443"/>
      <c r="N518" s="444" t="str">
        <f t="shared" si="22"/>
        <v/>
      </c>
      <c r="O518" s="444"/>
      <c r="P518" s="444" t="str">
        <f t="shared" si="23"/>
        <v/>
      </c>
    </row>
    <row r="519" spans="1:16" ht="21" customHeight="1">
      <c r="A519" s="443"/>
      <c r="B519" s="443"/>
      <c r="C519" s="444"/>
      <c r="D519" s="444"/>
      <c r="E519" s="444" t="str">
        <f>IF(OR(C519="",D519="",F519=""),"",C519+D519+F519)</f>
        <v/>
      </c>
      <c r="F519" s="444"/>
      <c r="G519" s="91"/>
      <c r="H519" s="91"/>
      <c r="I519" s="91"/>
      <c r="J519" s="91"/>
      <c r="K519" s="91"/>
      <c r="L519" s="445"/>
      <c r="M519" s="443"/>
      <c r="N519" s="444" t="str">
        <f t="shared" ref="N519:N522" si="24">IF(C519="","",C519+F519)</f>
        <v/>
      </c>
      <c r="O519" s="444"/>
      <c r="P519" s="444" t="str">
        <f t="shared" ref="P519:P522" si="25">IF(O519="","",N519-O519)</f>
        <v/>
      </c>
    </row>
    <row r="520" spans="1:16" ht="21" customHeight="1">
      <c r="A520" s="443"/>
      <c r="B520" s="443"/>
      <c r="C520" s="444"/>
      <c r="D520" s="444"/>
      <c r="E520" s="444" t="str">
        <f>IF(OR(C520="",D520="",F520=""),"",C520+D520+F520)</f>
        <v/>
      </c>
      <c r="F520" s="444"/>
      <c r="G520" s="91"/>
      <c r="H520" s="91"/>
      <c r="I520" s="91"/>
      <c r="J520" s="91"/>
      <c r="K520" s="91"/>
      <c r="L520" s="445"/>
      <c r="M520" s="443"/>
      <c r="N520" s="444" t="str">
        <f t="shared" si="24"/>
        <v/>
      </c>
      <c r="O520" s="444"/>
      <c r="P520" s="444" t="str">
        <f t="shared" si="25"/>
        <v/>
      </c>
    </row>
    <row r="521" spans="1:16" ht="21" customHeight="1">
      <c r="A521" s="443"/>
      <c r="B521" s="443"/>
      <c r="C521" s="444"/>
      <c r="D521" s="444"/>
      <c r="E521" s="444" t="str">
        <f>IF(OR(C521="",D521="",F521=""),"",C521+D521+F521)</f>
        <v/>
      </c>
      <c r="F521" s="444"/>
      <c r="G521" s="91"/>
      <c r="H521" s="91"/>
      <c r="I521" s="91"/>
      <c r="J521" s="91"/>
      <c r="K521" s="91"/>
      <c r="L521" s="445"/>
      <c r="M521" s="443"/>
      <c r="N521" s="444" t="str">
        <f t="shared" si="24"/>
        <v/>
      </c>
      <c r="O521" s="444"/>
      <c r="P521" s="444" t="str">
        <f t="shared" si="25"/>
        <v/>
      </c>
    </row>
    <row r="522" spans="1:16" ht="21" customHeight="1">
      <c r="A522" s="443"/>
      <c r="B522" s="443"/>
      <c r="C522" s="444"/>
      <c r="D522" s="444"/>
      <c r="E522" s="444" t="str">
        <f>IF(OR(C522="",D522="",F522=""),"",C522+D522+F522)</f>
        <v/>
      </c>
      <c r="F522" s="444"/>
      <c r="G522" s="91"/>
      <c r="H522" s="91"/>
      <c r="I522" s="91"/>
      <c r="J522" s="91"/>
      <c r="K522" s="91"/>
      <c r="L522" s="445"/>
      <c r="M522" s="443"/>
      <c r="N522" s="444" t="str">
        <f t="shared" si="24"/>
        <v/>
      </c>
      <c r="O522" s="444"/>
      <c r="P522" s="444" t="str">
        <f t="shared" si="25"/>
        <v/>
      </c>
    </row>
  </sheetData>
  <sheetProtection formatCells="0"/>
  <mergeCells count="18">
    <mergeCell ref="O3:O4"/>
    <mergeCell ref="P3:P4"/>
    <mergeCell ref="N3:N4"/>
    <mergeCell ref="M3:M5"/>
    <mergeCell ref="A3:A5"/>
    <mergeCell ref="B3:B5"/>
    <mergeCell ref="G2:I2"/>
    <mergeCell ref="J2:K2"/>
    <mergeCell ref="L3:L5"/>
    <mergeCell ref="C2:F2"/>
    <mergeCell ref="K4:K5"/>
    <mergeCell ref="J3:J4"/>
    <mergeCell ref="I3:I4"/>
    <mergeCell ref="D3:D4"/>
    <mergeCell ref="F3:F4"/>
    <mergeCell ref="E3:E4"/>
    <mergeCell ref="H3:H4"/>
    <mergeCell ref="G3:G4"/>
  </mergeCells>
  <phoneticPr fontId="2"/>
  <printOptions horizontalCentered="1"/>
  <pageMargins left="0.47244094488188981" right="0.31496062992125984" top="0.70866141732283472" bottom="0.47244094488188981" header="0.51181102362204722" footer="0.19685039370078741"/>
  <pageSetup paperSize="9" scale="84" fitToHeight="0" orientation="portrait" useFirstPageNumber="1" r:id="rId1"/>
  <headerFooter alignWithMargins="0">
    <oddHeader>&amp;R&amp;"ＭＳ 明朝,標準"&amp;11UHEC㈱都市居住評価センター</oddHeader>
    <oddFooter>&amp;C&amp;"ＭＳ ゴシック,標準"&amp;9&amp;P&amp;R&amp;"ＭＳ 明朝,標準"&amp;10 220220</oddFooter>
  </headerFooter>
  <rowBreaks count="7" manualBreakCount="7">
    <brk id="41" max="12" man="1"/>
    <brk id="263" max="12" man="1"/>
    <brk id="300" max="12" man="1"/>
    <brk id="337" max="12" man="1"/>
    <brk id="374" max="12" man="1"/>
    <brk id="411" max="12" man="1"/>
    <brk id="448" max="12" man="1"/>
  </rowBreaks>
  <ignoredErrors>
    <ignoredError sqref="E7:E522" unlockedFormula="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14</vt:i4>
      </vt:variant>
    </vt:vector>
  </HeadingPairs>
  <TitlesOfParts>
    <vt:vector size="26" baseType="lpstr">
      <vt:lpstr>設計申請第一面</vt:lpstr>
      <vt:lpstr>第二面</vt:lpstr>
      <vt:lpstr>第二面（2社以上） (1)</vt:lpstr>
      <vt:lpstr>第二面（2社以上） (2)</vt:lpstr>
      <vt:lpstr>第二面別表 (1)</vt:lpstr>
      <vt:lpstr>第二面別表 (2)</vt:lpstr>
      <vt:lpstr>第三面</vt:lpstr>
      <vt:lpstr>第四面</vt:lpstr>
      <vt:lpstr>第四面別表</vt:lpstr>
      <vt:lpstr>設計申請連絡先</vt:lpstr>
      <vt:lpstr>設計申請連絡先・別紙</vt:lpstr>
      <vt:lpstr>（注意）備考</vt:lpstr>
      <vt:lpstr>'（注意）備考'!Print_Area</vt:lpstr>
      <vt:lpstr>設計申請第一面!Print_Area</vt:lpstr>
      <vt:lpstr>設計申請連絡先!Print_Area</vt:lpstr>
      <vt:lpstr>設計申請連絡先・別紙!Print_Area</vt:lpstr>
      <vt:lpstr>第三面!Print_Area</vt:lpstr>
      <vt:lpstr>第四面!Print_Area</vt:lpstr>
      <vt:lpstr>第四面別表!Print_Area</vt:lpstr>
      <vt:lpstr>第二面!Print_Area</vt:lpstr>
      <vt:lpstr>'第二面（2社以上） (1)'!Print_Area</vt:lpstr>
      <vt:lpstr>'第二面（2社以上） (2)'!Print_Area</vt:lpstr>
      <vt:lpstr>'第二面別表 (1)'!Print_Area</vt:lpstr>
      <vt:lpstr>'第二面別表 (2)'!Print_Area</vt:lpstr>
      <vt:lpstr>第四面別表!Print_Titles</vt:lpstr>
      <vt:lpstr>第四面別表!Q01住戸リスト</vt:lpstr>
    </vt:vector>
  </TitlesOfParts>
  <Company>㈱都市居住評価ｾﾝﾀｰ</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㈱都市居住評価ｾﾝﾀｰ</dc:creator>
  <cp:lastModifiedBy>Windows ユーザー</cp:lastModifiedBy>
  <cp:lastPrinted>2023-02-24T07:22:52Z</cp:lastPrinted>
  <dcterms:created xsi:type="dcterms:W3CDTF">2002-07-25T08:50:40Z</dcterms:created>
  <dcterms:modified xsi:type="dcterms:W3CDTF">2023-02-24T07:22:58Z</dcterms:modified>
</cp:coreProperties>
</file>